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dice" sheetId="1" r:id="rId3"/>
    <sheet state="visible" name="Trimestre 1" sheetId="2" r:id="rId4"/>
    <sheet state="visible" name="Trimestre 2" sheetId="3" r:id="rId5"/>
    <sheet state="visible" name="Trimestre 3" sheetId="4" r:id="rId6"/>
    <sheet state="visible" name="Trimestre 4" sheetId="5" r:id="rId7"/>
  </sheets>
  <definedNames/>
  <calcPr/>
</workbook>
</file>

<file path=xl/sharedStrings.xml><?xml version="1.0" encoding="utf-8"?>
<sst xmlns="http://schemas.openxmlformats.org/spreadsheetml/2006/main" count="225" uniqueCount="199">
  <si>
    <t>ISTITUTO COMPRENSIVO STATALE VIA MAR ROSSO</t>
  </si>
  <si>
    <t>00122 ROMA (RM) VIA MAR ROSSO, 68 C.F. 97198180586 C.M. RMIC8FM00V</t>
  </si>
  <si>
    <t>INDICE DI TEMPESTIVITA' DEI PAGAMENTI</t>
  </si>
  <si>
    <t>INDICATORE SU BASE ANNUALE</t>
  </si>
  <si>
    <t>FATTURE</t>
  </si>
  <si>
    <t>Numero Fatture</t>
  </si>
  <si>
    <t>Importo Pagato</t>
  </si>
  <si>
    <t>Tempo medio di pagamento
 in gg.</t>
  </si>
  <si>
    <t>INDICATORE SU BASE TRIMESTRALE</t>
  </si>
  <si>
    <t xml:space="preserve">FATTURE </t>
  </si>
  <si>
    <t>TRIMESTRE</t>
  </si>
  <si>
    <t>Tempo medio (MEDIA PONDERATA SU BASE TRIMESTRALE) di pagamento
 in gg.</t>
  </si>
  <si>
    <t>1° TRIMESTRE</t>
  </si>
  <si>
    <t>Documento</t>
  </si>
  <si>
    <t>2° TRIMESTRE</t>
  </si>
  <si>
    <t>Data Scadenza</t>
  </si>
  <si>
    <t>Data Pagamento</t>
  </si>
  <si>
    <t>Periodo inesigibilità</t>
  </si>
  <si>
    <t>Giorni dopo scadenza</t>
  </si>
  <si>
    <t>Importo x giorni pagamento</t>
  </si>
  <si>
    <t>12PA del 15/02/2017</t>
  </si>
  <si>
    <t>3° TRIMESTRE</t>
  </si>
  <si>
    <t>4° TRIMESTRE</t>
  </si>
  <si>
    <t>2/02 del 17/03/2017</t>
  </si>
  <si>
    <t>16610243 del 16/03/2017</t>
  </si>
  <si>
    <t>16610246 del 22/03/2017</t>
  </si>
  <si>
    <t>2/23 del 28/03/2017</t>
  </si>
  <si>
    <t>6/01 del 05/04/2017</t>
  </si>
  <si>
    <t>5/01 del 24/03/2017</t>
  </si>
  <si>
    <t>3E del 28/03/2017</t>
  </si>
  <si>
    <t>5E del 01/04/2017</t>
  </si>
  <si>
    <t>0020PA/2017 del 28/02/2017</t>
  </si>
  <si>
    <t>V5/0006778 del 28/02/2017</t>
  </si>
  <si>
    <t>V5/0006779 del 28/02/2017</t>
  </si>
  <si>
    <t>V5/0010962 del 31/03/2017</t>
  </si>
  <si>
    <t>V5/0010963 del 31/03/2017</t>
  </si>
  <si>
    <t>144/2017 del 27/03/2017</t>
  </si>
  <si>
    <t>98/E/2017 del 23/03/2017</t>
  </si>
  <si>
    <t>132P del 31/03/2017</t>
  </si>
  <si>
    <t>54/2017/FE del 17/03/2017</t>
  </si>
  <si>
    <t>8W00243163 del 06/04/2017</t>
  </si>
  <si>
    <t>2094 del 11/04/2017</t>
  </si>
  <si>
    <t>121 del 05/04/2017</t>
  </si>
  <si>
    <t>126 del 06/04/2017</t>
  </si>
  <si>
    <t>125 del 06/04/2017</t>
  </si>
  <si>
    <t>FATTPA 11_17 del 13/04/2017</t>
  </si>
  <si>
    <t>10/TO del 03/05/2017</t>
  </si>
  <si>
    <t>00000026/11/2017 del 10/05/2017</t>
  </si>
  <si>
    <t>0059PA/2017 del 20/04/2017</t>
  </si>
  <si>
    <t>5PA del 07/04/2017</t>
  </si>
  <si>
    <t>6PA del 07/04/2017</t>
  </si>
  <si>
    <t>0000093 del 28/04/2017</t>
  </si>
  <si>
    <t>V2/522370 del 30/03/2017</t>
  </si>
  <si>
    <t>679/06/2017 del 15/05/2017</t>
  </si>
  <si>
    <t>V5/0014900 del 30/04/2017</t>
  </si>
  <si>
    <t>V5/0014901 del 30/04/2017</t>
  </si>
  <si>
    <t>PAD000134 del 30/04/2017</t>
  </si>
  <si>
    <t>PAD000135 del 30/04/2017</t>
  </si>
  <si>
    <t>0000086 del 28/04/2017</t>
  </si>
  <si>
    <t>171126355 del 02/05/2017</t>
  </si>
  <si>
    <t>238N del 07/02/2017</t>
  </si>
  <si>
    <t>00000029/11/2017 del 17/05/2017</t>
  </si>
  <si>
    <t>847 del 19/05/2017</t>
  </si>
  <si>
    <t>1617013261 del 17/05/2017</t>
  </si>
  <si>
    <t>90 del 18/05/2017</t>
  </si>
  <si>
    <t>FATTPA 20_17 del 22/05/2017</t>
  </si>
  <si>
    <t>V3-10250 del 18/04/2017</t>
  </si>
  <si>
    <t>11PA del 15/02/2017</t>
  </si>
  <si>
    <t>11-2017/PA del 12/05/2017</t>
  </si>
  <si>
    <t>00000030/11/2017 del 17/05/2017</t>
  </si>
  <si>
    <t>2357 del 24/04/2017</t>
  </si>
  <si>
    <t>42PA del 10/04/2017</t>
  </si>
  <si>
    <t>43PA del 08/04/2017</t>
  </si>
  <si>
    <t>44PA del 24/04/2017</t>
  </si>
  <si>
    <t>11/17 del 22/05/2017</t>
  </si>
  <si>
    <t>1617015953 del 07/06/2017</t>
  </si>
  <si>
    <t>001/2017 del 26/05/2017</t>
  </si>
  <si>
    <t>8A del 05/06/2017</t>
  </si>
  <si>
    <t>8W00363031 del 07/06/2017</t>
  </si>
  <si>
    <t>102 del 01/06/2017</t>
  </si>
  <si>
    <t>183/E/2017 del 13/06/2017</t>
  </si>
  <si>
    <t>A- 149 del 14/06/2017</t>
  </si>
  <si>
    <t>403/PA del 01/06/2017</t>
  </si>
  <si>
    <t>87/F del 19/06/2017</t>
  </si>
  <si>
    <t>10A del 21/06/2017</t>
  </si>
  <si>
    <t>59PA del 05/06/2017</t>
  </si>
  <si>
    <t>2242 del 12/12/2016</t>
  </si>
  <si>
    <t>8W00777854 del 06/12/2016</t>
  </si>
  <si>
    <t>45/PA del 16/12/2016</t>
  </si>
  <si>
    <t>815/INGLESE del 10/01/2017</t>
  </si>
  <si>
    <t>FatPAM 3 del 21/12/2016</t>
  </si>
  <si>
    <t>165/E/2016 del 21/12/2016</t>
  </si>
  <si>
    <t>0000000265 del 23/12/2016</t>
  </si>
  <si>
    <t>2027 del 14/11/2016</t>
  </si>
  <si>
    <t>560 del 27/12/2016</t>
  </si>
  <si>
    <t>561 del 27/12/2016</t>
  </si>
  <si>
    <t>PAE0035071 del 31/10/2016</t>
  </si>
  <si>
    <t>V5/0038198 del 31/12/2016</t>
  </si>
  <si>
    <t>V5/0038199 del 31/12/2016</t>
  </si>
  <si>
    <t>00888/16 del 15/11/2016</t>
  </si>
  <si>
    <t>170217700 del 02/01/2017</t>
  </si>
  <si>
    <t>001PA del 11/01/2017</t>
  </si>
  <si>
    <t>227/PA del 12/01/2017</t>
  </si>
  <si>
    <t>3PA del 12/01/2017</t>
  </si>
  <si>
    <t>2PA del 10/01/2017</t>
  </si>
  <si>
    <t>64 del 13/01/2017</t>
  </si>
  <si>
    <t>02PA 2016 del 03/10/2016</t>
  </si>
  <si>
    <t>251E del 19/01/2017</t>
  </si>
  <si>
    <t>122N del 23/01/2017</t>
  </si>
  <si>
    <t>241/PA del 26/01/2017</t>
  </si>
  <si>
    <t>8417000077 del 27/01/2017</t>
  </si>
  <si>
    <t>40279 del 31/01/2017</t>
  </si>
  <si>
    <t>168N del 30/01/2017</t>
  </si>
  <si>
    <t>00030/17 del 31/01/2017</t>
  </si>
  <si>
    <t>V5/0002905 del 31/01/2017</t>
  </si>
  <si>
    <t>V5/0002906 del 31/01/2017</t>
  </si>
  <si>
    <t>V3-1151 del 19/01/2017</t>
  </si>
  <si>
    <t>8W00099251 del 06/02/2017</t>
  </si>
  <si>
    <t>37/E/2017 del 13/02/2017</t>
  </si>
  <si>
    <t>103 del 16/01/2017</t>
  </si>
  <si>
    <t>251/PA del 09/02/2017</t>
  </si>
  <si>
    <t>259/PA del 14/02/2017</t>
  </si>
  <si>
    <t>PAE0041710 del 31/12/2016</t>
  </si>
  <si>
    <t>19/2017 PA del 07/02/2017</t>
  </si>
  <si>
    <t>PA201700012 del 31/01/2017</t>
  </si>
  <si>
    <t>9/2017/FE del 08/02/2017</t>
  </si>
  <si>
    <t>50/E/2017 del 27/02/2017</t>
  </si>
  <si>
    <t>103 del 19/01/2017</t>
  </si>
  <si>
    <t>1034 del 28/02/2017</t>
  </si>
  <si>
    <t>86 del 01/03/2017</t>
  </si>
  <si>
    <t>PAE0005134 del 28/02/2017</t>
  </si>
  <si>
    <t>54/2017 del 07/06/2017</t>
  </si>
  <si>
    <t>PAE0014687 del 30/04/2017</t>
  </si>
  <si>
    <t>69PA del 04/07/2017</t>
  </si>
  <si>
    <t>67PA del 28/06/2017</t>
  </si>
  <si>
    <t>170689902 del 02/03/2017</t>
  </si>
  <si>
    <t>171635271 del 02/07/2017</t>
  </si>
  <si>
    <t>PA201700057 del 30/06/2017</t>
  </si>
  <si>
    <t>E168 del 17/07/2017</t>
  </si>
  <si>
    <t>37 del 27/07/2017</t>
  </si>
  <si>
    <t>8PA del 13/07/2017</t>
  </si>
  <si>
    <t>8W00492765 del 07/08/2017</t>
  </si>
  <si>
    <t>V5/0026061 del 21/08/2017</t>
  </si>
  <si>
    <t>V5/0025855 del 21/08/2017</t>
  </si>
  <si>
    <t>V5/0025856 del 21/08/2017</t>
  </si>
  <si>
    <t>V5/0025968 del 21/08/2017</t>
  </si>
  <si>
    <t>V5/0025969 del 21/08/2017</t>
  </si>
  <si>
    <t>V5/0026060 del 21/08/2017</t>
  </si>
  <si>
    <t>172159545 del 02/09/2017</t>
  </si>
  <si>
    <t>PAE0021307 del 30/06/2017</t>
  </si>
  <si>
    <t>1666/FE del 07/08/2017</t>
  </si>
  <si>
    <t>288 del 05/09/2017</t>
  </si>
  <si>
    <t>289 del 05/09/2017</t>
  </si>
  <si>
    <t>290 del 05/09/2017</t>
  </si>
  <si>
    <t>238/2017/PA del 12/09/2017</t>
  </si>
  <si>
    <t>0092PA/2017 del 13/09/2017</t>
  </si>
  <si>
    <t>70 del 01/09/2017</t>
  </si>
  <si>
    <t>24pa del 12/10/2017</t>
  </si>
  <si>
    <t>20174E25848 del 07/09/2017</t>
  </si>
  <si>
    <t>20174E26993 del 15/09/2017</t>
  </si>
  <si>
    <t>73PA del 28/08/2017</t>
  </si>
  <si>
    <t>8W00620067 del 05/10/2017</t>
  </si>
  <si>
    <t>0000402\PA del 13/10/2017</t>
  </si>
  <si>
    <t>74/PA del 29/08/2017</t>
  </si>
  <si>
    <t>45 del 15/10/2017</t>
  </si>
  <si>
    <t>20174E27707 del 21/09/2017</t>
  </si>
  <si>
    <t>362 del 24/10/2017</t>
  </si>
  <si>
    <t>13PA del 15/02/2017</t>
  </si>
  <si>
    <t>PAE0027439 del 31/08/2017</t>
  </si>
  <si>
    <t>30019100 del 18/10/2017</t>
  </si>
  <si>
    <t>2282 PA del 30/09/2017</t>
  </si>
  <si>
    <t>V5/0035588 del 31/10/2017</t>
  </si>
  <si>
    <t>V5/0035589 del 31/10/2017</t>
  </si>
  <si>
    <t>V5/0036061 del 31/10/2017</t>
  </si>
  <si>
    <t>V5/0036062 del 31/10/2017</t>
  </si>
  <si>
    <t>20174E28950 del 02/10/2017</t>
  </si>
  <si>
    <t>172644835 del 02/11/2017</t>
  </si>
  <si>
    <t>FatPAM 21_2017 del 28/11/2017</t>
  </si>
  <si>
    <t>119 pa del 27/10/2017</t>
  </si>
  <si>
    <t>60/2017 del 06/11/2017</t>
  </si>
  <si>
    <t>272/2017/PA del 07/11/2017</t>
  </si>
  <si>
    <t>28-2017/PA del 03/11/2017</t>
  </si>
  <si>
    <t>92 del 09/11/2017</t>
  </si>
  <si>
    <t>925/17 del 31/10/2017</t>
  </si>
  <si>
    <t>51/PA del 23/11/2017</t>
  </si>
  <si>
    <t>23PA del 12/10/2017</t>
  </si>
  <si>
    <t>A17PAS0012695 del 31/10/2017</t>
  </si>
  <si>
    <t>V5/0039518 del 30/11/2017</t>
  </si>
  <si>
    <t>V5/0039519 del 30/11/2017</t>
  </si>
  <si>
    <t>PA/170712 del 14/10/2017</t>
  </si>
  <si>
    <t>PA/170711 del 14/10/2017</t>
  </si>
  <si>
    <t>454 del 15/12/2017</t>
  </si>
  <si>
    <t>8W00750630 del 06/12/2017</t>
  </si>
  <si>
    <t>458 del 19/12/2017</t>
  </si>
  <si>
    <t>459 del 19/12/2017</t>
  </si>
  <si>
    <t>23PA del 19/12/2017</t>
  </si>
  <si>
    <t>24PA del 19/12/2017</t>
  </si>
  <si>
    <t>FatPAM 3170000801 del 22/11/2017</t>
  </si>
  <si>
    <t>000028-2017-PA del 14/12/2017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</si>
</sst>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12">
    <font>
      <sz val="11.0"/>
      <color rgb="FF000000"/>
      <name val="Calibri"/>
    </font>
    <font>
      <sz val="11.0"/>
      <color rgb="FFFFFFFF"/>
      <name val="Calibri"/>
    </font>
    <font>
      <b/>
      <sz val="14.0"/>
      <name val="Calibri"/>
    </font>
    <font>
      <sz val="11.0"/>
      <name val="Calibri"/>
    </font>
    <font>
      <b/>
      <sz val="16.0"/>
      <name val="Calibri"/>
    </font>
    <font>
      <b/>
      <sz val="16.0"/>
      <color rgb="FF000000"/>
      <name val="Calibri"/>
    </font>
    <font>
      <sz val="18.0"/>
      <color rgb="FF000000"/>
      <name val="Calibri"/>
    </font>
    <font/>
    <font>
      <b/>
      <sz val="14.0"/>
      <color rgb="FF0000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rgb="FFEEECE1"/>
        <bgColor rgb="FFEEECE1"/>
      </patternFill>
    </fill>
  </fills>
  <borders count="19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0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0" numFmtId="4" xfId="0" applyAlignment="1" applyFont="1" applyNumberFormat="1">
      <alignment shrinkToFit="0" vertical="bottom" wrapText="0"/>
    </xf>
    <xf borderId="1" fillId="0" fontId="5" numFmtId="0" xfId="0" applyAlignment="1" applyBorder="1" applyFont="1">
      <alignment horizontal="center" shrinkToFit="0" vertical="center" wrapText="0"/>
    </xf>
    <xf borderId="2" fillId="2" fontId="6" numFmtId="0" xfId="0" applyAlignment="1" applyBorder="1" applyFill="1" applyFont="1">
      <alignment horizontal="center" shrinkToFit="0" vertical="center" wrapText="0"/>
    </xf>
    <xf borderId="3" fillId="0" fontId="7" numFmtId="0" xfId="0" applyBorder="1" applyFont="1"/>
    <xf borderId="4" fillId="0" fontId="7" numFmtId="0" xfId="0" applyBorder="1" applyFont="1"/>
    <xf borderId="2" fillId="2" fontId="0" numFmtId="0" xfId="0" applyAlignment="1" applyBorder="1" applyFont="1">
      <alignment horizontal="center" shrinkToFit="0" vertical="center" wrapText="0"/>
    </xf>
    <xf borderId="5" fillId="0" fontId="7" numFmtId="0" xfId="0" applyBorder="1" applyFont="1"/>
    <xf borderId="6" fillId="2" fontId="0" numFmtId="0" xfId="0" applyAlignment="1" applyBorder="1" applyFont="1">
      <alignment horizontal="center" shrinkToFit="0" vertical="center" wrapText="0"/>
    </xf>
    <xf borderId="6" fillId="2" fontId="0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8" fillId="0" fontId="7" numFmtId="0" xfId="0" applyBorder="1" applyFont="1"/>
    <xf borderId="9" fillId="0" fontId="8" numFmtId="4" xfId="0" applyAlignment="1" applyBorder="1" applyFont="1" applyNumberFormat="1">
      <alignment horizontal="center" shrinkToFit="0" vertical="center" wrapText="0"/>
    </xf>
    <xf borderId="9" fillId="0" fontId="8" numFmtId="2" xfId="0" applyAlignment="1" applyBorder="1" applyFont="1" applyNumberFormat="1">
      <alignment horizontal="center" shrinkToFit="0" vertical="center" wrapText="0"/>
    </xf>
    <xf borderId="10" fillId="0" fontId="7" numFmtId="0" xfId="0" applyBorder="1" applyFont="1"/>
    <xf borderId="11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horizontal="center" shrinkToFit="0" vertical="bottom" wrapText="0"/>
    </xf>
    <xf borderId="12" fillId="2" fontId="6" numFmtId="0" xfId="0" applyAlignment="1" applyBorder="1" applyFont="1">
      <alignment horizontal="center" shrinkToFit="0" vertical="center" wrapText="0"/>
    </xf>
    <xf borderId="13" fillId="0" fontId="7" numFmtId="0" xfId="0" applyBorder="1" applyFont="1"/>
    <xf borderId="14" fillId="0" fontId="7" numFmtId="0" xfId="0" applyBorder="1" applyFont="1"/>
    <xf borderId="15" fillId="2" fontId="0" numFmtId="0" xfId="0" applyAlignment="1" applyBorder="1" applyFont="1">
      <alignment horizontal="center" shrinkToFit="0" vertical="center" wrapText="0"/>
    </xf>
    <xf borderId="16" fillId="2" fontId="0" numFmtId="0" xfId="0" applyAlignment="1" applyBorder="1" applyFont="1">
      <alignment horizontal="center" shrinkToFit="0" vertical="center" wrapText="0"/>
    </xf>
    <xf borderId="6" fillId="2" fontId="9" numFmtId="0" xfId="0" applyAlignment="1" applyBorder="1" applyFont="1">
      <alignment horizontal="center" shrinkToFit="0" vertical="center" wrapText="1"/>
    </xf>
    <xf borderId="15" fillId="0" fontId="0" numFmtId="0" xfId="0" applyAlignment="1" applyBorder="1" applyFont="1">
      <alignment horizontal="center" shrinkToFit="0" vertical="center" wrapText="0"/>
    </xf>
    <xf borderId="16" fillId="0" fontId="10" numFmtId="0" xfId="0" applyAlignment="1" applyBorder="1" applyFont="1">
      <alignment horizontal="center" shrinkToFit="0" vertical="center" wrapText="0"/>
    </xf>
    <xf borderId="0" fillId="0" fontId="0" numFmtId="164" xfId="0" applyAlignment="1" applyFont="1" applyNumberFormat="1">
      <alignment shrinkToFit="0" vertical="bottom" wrapText="0"/>
    </xf>
    <xf borderId="6" fillId="0" fontId="10" numFmtId="4" xfId="0" applyAlignment="1" applyBorder="1" applyFont="1" applyNumberFormat="1">
      <alignment horizontal="center" shrinkToFit="0" vertical="center" wrapText="0"/>
    </xf>
    <xf borderId="0" fillId="0" fontId="0" numFmtId="2" xfId="0" applyAlignment="1" applyFont="1" applyNumberFormat="1">
      <alignment shrinkToFit="0" vertical="bottom" wrapText="0"/>
    </xf>
    <xf borderId="0" fillId="0" fontId="0" numFmtId="14" xfId="0" applyAlignment="1" applyFont="1" applyNumberFormat="1">
      <alignment shrinkToFit="0" vertical="bottom" wrapText="0"/>
    </xf>
    <xf borderId="16" fillId="3" fontId="11" numFmtId="0" xfId="0" applyAlignment="1" applyBorder="1" applyFill="1" applyFont="1">
      <alignment horizontal="center" shrinkToFit="0" vertical="center" wrapText="1"/>
    </xf>
    <xf borderId="6" fillId="3" fontId="11" numFmtId="0" xfId="0" applyAlignment="1" applyBorder="1" applyFont="1">
      <alignment horizontal="center" shrinkToFit="0" vertical="center" wrapText="1"/>
    </xf>
    <xf borderId="0" fillId="0" fontId="0" numFmtId="0" xfId="0" applyAlignment="1" applyFont="1">
      <alignment shrinkToFit="0" vertical="bottom" wrapText="1"/>
    </xf>
    <xf borderId="16" fillId="0" fontId="0" numFmtId="49" xfId="0" applyAlignment="1" applyBorder="1" applyFont="1" applyNumberFormat="1">
      <alignment shrinkToFit="0" vertical="bottom" wrapText="0"/>
    </xf>
    <xf borderId="16" fillId="0" fontId="0" numFmtId="4" xfId="0" applyAlignment="1" applyBorder="1" applyFont="1" applyNumberFormat="1">
      <alignment shrinkToFit="0" vertical="bottom" wrapText="0"/>
    </xf>
    <xf borderId="16" fillId="0" fontId="0" numFmtId="14" xfId="0" applyAlignment="1" applyBorder="1" applyFont="1" applyNumberFormat="1">
      <alignment horizontal="center" shrinkToFit="0" vertical="bottom" wrapText="0"/>
    </xf>
    <xf borderId="16" fillId="0" fontId="0" numFmtId="0" xfId="0" applyAlignment="1" applyBorder="1" applyFont="1">
      <alignment shrinkToFit="0" vertical="bottom" wrapText="0"/>
    </xf>
    <xf borderId="17" fillId="0" fontId="0" numFmtId="0" xfId="0" applyAlignment="1" applyBorder="1" applyFont="1">
      <alignment horizontal="center" shrinkToFit="0" vertical="center" wrapText="0"/>
    </xf>
    <xf borderId="18" fillId="0" fontId="10" numFmtId="0" xfId="0" applyAlignment="1" applyBorder="1" applyFont="1">
      <alignment horizontal="center" shrinkToFit="0" vertical="center" wrapText="0"/>
    </xf>
    <xf borderId="9" fillId="0" fontId="10" numFmtId="4" xfId="0" applyAlignment="1" applyBorder="1" applyFont="1" applyNumberFormat="1">
      <alignment horizontal="center" shrinkToFit="0" vertical="center" wrapText="0"/>
    </xf>
    <xf borderId="16" fillId="0" fontId="0" numFmtId="16" xfId="0" applyAlignment="1" applyBorder="1" applyFont="1" applyNumberForma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161925</xdr:colOff>
      <xdr:row>0</xdr:row>
      <xdr:rowOff>114300</xdr:rowOff>
    </xdr:from>
    <xdr:ext cx="733425" cy="752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57"/>
    <col customWidth="1" min="2" max="4" width="16.57"/>
    <col customWidth="1" min="5" max="5" width="14.86"/>
    <col customWidth="1" min="6" max="6" width="16.57"/>
    <col customWidth="1" min="7" max="7" width="36.57"/>
    <col customWidth="1" min="8" max="16" width="9.14"/>
    <col customWidth="1" min="17" max="26" width="8.0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3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0" customHeight="1">
      <c r="A5" s="2"/>
      <c r="B5" s="5" t="s">
        <v>2</v>
      </c>
      <c r="C5" s="2"/>
      <c r="D5" s="2"/>
      <c r="E5" s="2"/>
      <c r="F5" s="7">
        <v>2017.0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0.0" customHeight="1">
      <c r="A7" s="8" t="s">
        <v>3</v>
      </c>
      <c r="B7" s="9"/>
      <c r="C7" s="9"/>
      <c r="D7" s="9"/>
      <c r="E7" s="9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7.0" customHeight="1">
      <c r="A8" s="8" t="s">
        <v>4</v>
      </c>
      <c r="B8" s="9"/>
      <c r="C8" s="9"/>
      <c r="D8" s="9"/>
      <c r="E8" s="9"/>
      <c r="F8" s="1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75" customHeight="1">
      <c r="A9" s="11" t="s">
        <v>5</v>
      </c>
      <c r="B9" s="12"/>
      <c r="C9" s="13" t="s">
        <v>6</v>
      </c>
      <c r="D9" s="12"/>
      <c r="E9" s="14" t="s">
        <v>7</v>
      </c>
      <c r="F9" s="10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9.25" customHeight="1">
      <c r="A10" s="15">
        <f>SUM(B16:B19)</f>
        <v>179</v>
      </c>
      <c r="B10" s="16"/>
      <c r="C10" s="17">
        <f>SUM(C16:D19)</f>
        <v>267118.63</v>
      </c>
      <c r="D10" s="16"/>
      <c r="E10" s="18">
        <f>('Trimestre 1'!H1+'Trimestre 2'!H1+'Trimestre 3'!H1+'Trimestre 4'!H1)/C10</f>
        <v>3.624867648</v>
      </c>
      <c r="F10" s="1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8.25" customHeight="1">
      <c r="A11" s="20"/>
      <c r="B11" s="20"/>
      <c r="C11" s="20"/>
      <c r="D11" s="20"/>
      <c r="E11" s="20"/>
      <c r="F11" s="20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5.25" customHeight="1">
      <c r="A12" s="21"/>
      <c r="B12" s="21"/>
      <c r="C12" s="21"/>
      <c r="D12" s="21"/>
      <c r="E12" s="21"/>
      <c r="F12" s="2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6.75" customHeight="1">
      <c r="A13" s="22" t="s">
        <v>8</v>
      </c>
      <c r="B13" s="23"/>
      <c r="C13" s="23"/>
      <c r="D13" s="23"/>
      <c r="E13" s="23"/>
      <c r="F13" s="2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7.0" customHeight="1">
      <c r="A14" s="8" t="s">
        <v>9</v>
      </c>
      <c r="B14" s="9"/>
      <c r="C14" s="9"/>
      <c r="D14" s="9"/>
      <c r="E14" s="9"/>
      <c r="F14" s="1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46.5" customHeight="1">
      <c r="A15" s="25" t="s">
        <v>10</v>
      </c>
      <c r="B15" s="26" t="s">
        <v>5</v>
      </c>
      <c r="C15" s="13" t="s">
        <v>6</v>
      </c>
      <c r="D15" s="12"/>
      <c r="E15" s="27" t="s">
        <v>11</v>
      </c>
      <c r="F15" s="1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2.5" customHeight="1">
      <c r="A16" s="28" t="s">
        <v>12</v>
      </c>
      <c r="B16" s="29">
        <f>'Trimestre 1'!C1</f>
        <v>44</v>
      </c>
      <c r="C16" s="31">
        <f>'Trimestre 1'!B1</f>
        <v>24681</v>
      </c>
      <c r="D16" s="12"/>
      <c r="E16" s="31">
        <f>'Trimestre 1'!G1</f>
        <v>43.85225315</v>
      </c>
      <c r="F16" s="10"/>
      <c r="G16" s="2"/>
      <c r="H16" s="32"/>
      <c r="I16" s="33"/>
      <c r="J16" s="3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2.5" customHeight="1">
      <c r="A17" s="28" t="s">
        <v>14</v>
      </c>
      <c r="B17" s="29">
        <f>'Trimestre 2'!C1</f>
        <v>66</v>
      </c>
      <c r="C17" s="31">
        <f>'Trimestre 2'!B1</f>
        <v>193137.51</v>
      </c>
      <c r="D17" s="12"/>
      <c r="E17" s="31">
        <f>'Trimestre 2'!G1</f>
        <v>0.4419549574</v>
      </c>
      <c r="F17" s="1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2.5" customHeight="1">
      <c r="A18" s="28" t="s">
        <v>21</v>
      </c>
      <c r="B18" s="29">
        <f>'Trimestre 3'!C1</f>
        <v>21</v>
      </c>
      <c r="C18" s="31">
        <f>'Trimestre 3'!B1</f>
        <v>14089.67</v>
      </c>
      <c r="D18" s="12"/>
      <c r="E18" s="31">
        <f>'Trimestre 3'!G1</f>
        <v>-5.263302831</v>
      </c>
      <c r="F18" s="1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75" customHeight="1">
      <c r="A19" s="41" t="s">
        <v>22</v>
      </c>
      <c r="B19" s="42">
        <f>'Trimestre 4'!C1</f>
        <v>48</v>
      </c>
      <c r="C19" s="43">
        <f>'Trimestre 4'!B1</f>
        <v>35210.45</v>
      </c>
      <c r="D19" s="16"/>
      <c r="E19" s="43">
        <f>'Trimestre 4'!G1</f>
        <v>-3.55711614</v>
      </c>
      <c r="F19" s="19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46.5" customHeight="1">
      <c r="A20" s="36"/>
      <c r="B20" s="2"/>
      <c r="C20" s="2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1">
    <mergeCell ref="E16:F16"/>
    <mergeCell ref="E9:F9"/>
    <mergeCell ref="E18:F18"/>
    <mergeCell ref="E19:F19"/>
    <mergeCell ref="C19:D19"/>
    <mergeCell ref="C18:D18"/>
    <mergeCell ref="E17:F17"/>
    <mergeCell ref="C17:D17"/>
    <mergeCell ref="C20:D20"/>
    <mergeCell ref="C10:D10"/>
    <mergeCell ref="E10:F10"/>
    <mergeCell ref="A10:B10"/>
    <mergeCell ref="A9:B9"/>
    <mergeCell ref="C16:D16"/>
    <mergeCell ref="A14:F14"/>
    <mergeCell ref="E15:F15"/>
    <mergeCell ref="A7:F7"/>
    <mergeCell ref="A8:F8"/>
    <mergeCell ref="C15:D15"/>
    <mergeCell ref="A13:F13"/>
    <mergeCell ref="C9:D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2.71"/>
    <col customWidth="1" min="3" max="3" width="16.14"/>
    <col customWidth="1" min="4" max="6" width="15.43"/>
    <col customWidth="1" min="7" max="7" width="16.29"/>
    <col customWidth="1" min="8" max="8" width="14.29"/>
    <col customWidth="1" min="9" max="26" width="8.0"/>
  </cols>
  <sheetData>
    <row r="1">
      <c r="B1" s="6">
        <f>SUM(B4:B195)</f>
        <v>24681</v>
      </c>
      <c r="C1">
        <f>COUNTA(A4:A203)</f>
        <v>44</v>
      </c>
      <c r="G1" s="30">
        <f>IF(B1&lt;&gt;0,H1/B1,0)</f>
        <v>43.85225315</v>
      </c>
      <c r="H1" s="6">
        <f>SUM(H4:H195)</f>
        <v>1082317.46</v>
      </c>
    </row>
    <row r="3" ht="45.0" customHeight="1">
      <c r="A3" s="34" t="s">
        <v>13</v>
      </c>
      <c r="B3" s="34" t="s">
        <v>6</v>
      </c>
      <c r="C3" s="34" t="s">
        <v>15</v>
      </c>
      <c r="D3" s="34" t="s">
        <v>16</v>
      </c>
      <c r="E3" s="35" t="s">
        <v>17</v>
      </c>
      <c r="F3" s="12"/>
      <c r="G3" s="34" t="s">
        <v>18</v>
      </c>
      <c r="H3" s="34" t="s">
        <v>19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7" t="s">
        <v>86</v>
      </c>
      <c r="B4" s="38">
        <v>66.6</v>
      </c>
      <c r="C4" s="39">
        <v>42746.0</v>
      </c>
      <c r="D4" s="39">
        <v>42745.0</v>
      </c>
      <c r="E4" s="39"/>
      <c r="F4" s="39"/>
      <c r="G4" s="40">
        <f t="shared" ref="G4:G203" si="1">D4-C4-(F4-E4)</f>
        <v>-1</v>
      </c>
      <c r="H4" s="38">
        <f t="shared" ref="H4:H203" si="2">B4*G4</f>
        <v>-66.6</v>
      </c>
    </row>
    <row r="5">
      <c r="A5" s="37" t="s">
        <v>87</v>
      </c>
      <c r="B5" s="38">
        <v>115.98</v>
      </c>
      <c r="C5" s="39">
        <v>42748.0</v>
      </c>
      <c r="D5" s="39">
        <v>42745.0</v>
      </c>
      <c r="E5" s="39"/>
      <c r="F5" s="39"/>
      <c r="G5" s="40">
        <f t="shared" si="1"/>
        <v>-3</v>
      </c>
      <c r="H5" s="38">
        <f t="shared" si="2"/>
        <v>-347.94</v>
      </c>
    </row>
    <row r="6">
      <c r="A6" s="37" t="s">
        <v>88</v>
      </c>
      <c r="B6" s="38">
        <v>70.0</v>
      </c>
      <c r="C6" s="39">
        <v>42750.0</v>
      </c>
      <c r="D6" s="39">
        <v>42745.0</v>
      </c>
      <c r="E6" s="39"/>
      <c r="F6" s="39"/>
      <c r="G6" s="40">
        <f t="shared" si="1"/>
        <v>-5</v>
      </c>
      <c r="H6" s="38">
        <f t="shared" si="2"/>
        <v>-350</v>
      </c>
    </row>
    <row r="7">
      <c r="A7" s="37" t="s">
        <v>89</v>
      </c>
      <c r="B7" s="38">
        <v>424.0</v>
      </c>
      <c r="C7" s="39">
        <v>42754.0</v>
      </c>
      <c r="D7" s="39">
        <v>42748.0</v>
      </c>
      <c r="E7" s="39"/>
      <c r="F7" s="39"/>
      <c r="G7" s="40">
        <f t="shared" si="1"/>
        <v>-6</v>
      </c>
      <c r="H7" s="38">
        <f t="shared" si="2"/>
        <v>-2544</v>
      </c>
    </row>
    <row r="8">
      <c r="A8" s="37" t="s">
        <v>90</v>
      </c>
      <c r="B8" s="38">
        <v>160.32</v>
      </c>
      <c r="C8" s="39">
        <v>42755.0</v>
      </c>
      <c r="D8" s="39">
        <v>42755.0</v>
      </c>
      <c r="E8" s="39"/>
      <c r="F8" s="39"/>
      <c r="G8" s="40">
        <f t="shared" si="1"/>
        <v>0</v>
      </c>
      <c r="H8" s="38">
        <f t="shared" si="2"/>
        <v>0</v>
      </c>
    </row>
    <row r="9">
      <c r="A9" s="37" t="s">
        <v>91</v>
      </c>
      <c r="B9" s="38">
        <v>261.0</v>
      </c>
      <c r="C9" s="39">
        <v>42755.0</v>
      </c>
      <c r="D9" s="39">
        <v>42755.0</v>
      </c>
      <c r="E9" s="39"/>
      <c r="F9" s="39"/>
      <c r="G9" s="40">
        <f t="shared" si="1"/>
        <v>0</v>
      </c>
      <c r="H9" s="38">
        <f t="shared" si="2"/>
        <v>0</v>
      </c>
    </row>
    <row r="10">
      <c r="A10" s="37" t="s">
        <v>92</v>
      </c>
      <c r="B10" s="38">
        <v>1000.0</v>
      </c>
      <c r="C10" s="39">
        <v>42758.0</v>
      </c>
      <c r="D10" s="39">
        <v>42755.0</v>
      </c>
      <c r="E10" s="39"/>
      <c r="F10" s="39"/>
      <c r="G10" s="40">
        <f t="shared" si="1"/>
        <v>-3</v>
      </c>
      <c r="H10" s="38">
        <f t="shared" si="2"/>
        <v>-3000</v>
      </c>
    </row>
    <row r="11">
      <c r="A11" s="37" t="s">
        <v>93</v>
      </c>
      <c r="B11" s="38">
        <v>46.9</v>
      </c>
      <c r="C11" s="39">
        <v>42718.0</v>
      </c>
      <c r="D11" s="39">
        <v>42762.0</v>
      </c>
      <c r="E11" s="39"/>
      <c r="F11" s="39"/>
      <c r="G11" s="40">
        <f t="shared" si="1"/>
        <v>44</v>
      </c>
      <c r="H11" s="38">
        <f t="shared" si="2"/>
        <v>2063.6</v>
      </c>
    </row>
    <row r="12">
      <c r="A12" s="37" t="s">
        <v>94</v>
      </c>
      <c r="B12" s="38">
        <v>2295.42</v>
      </c>
      <c r="C12" s="39">
        <v>42396.0</v>
      </c>
      <c r="D12" s="39">
        <v>42762.0</v>
      </c>
      <c r="E12" s="39"/>
      <c r="F12" s="39"/>
      <c r="G12" s="40">
        <f t="shared" si="1"/>
        <v>366</v>
      </c>
      <c r="H12" s="38">
        <f t="shared" si="2"/>
        <v>840123.72</v>
      </c>
    </row>
    <row r="13">
      <c r="A13" s="37" t="s">
        <v>95</v>
      </c>
      <c r="B13" s="38">
        <v>509.77</v>
      </c>
      <c r="C13" s="39">
        <v>42396.0</v>
      </c>
      <c r="D13" s="39">
        <v>42762.0</v>
      </c>
      <c r="E13" s="39"/>
      <c r="F13" s="39"/>
      <c r="G13" s="40">
        <f t="shared" si="1"/>
        <v>366</v>
      </c>
      <c r="H13" s="38">
        <f t="shared" si="2"/>
        <v>186575.82</v>
      </c>
    </row>
    <row r="14">
      <c r="A14" s="37" t="s">
        <v>96</v>
      </c>
      <c r="B14" s="38">
        <v>220.0</v>
      </c>
      <c r="C14" s="39">
        <v>42766.0</v>
      </c>
      <c r="D14" s="39">
        <v>42762.0</v>
      </c>
      <c r="E14" s="39"/>
      <c r="F14" s="39"/>
      <c r="G14" s="40">
        <f t="shared" si="1"/>
        <v>-4</v>
      </c>
      <c r="H14" s="38">
        <f t="shared" si="2"/>
        <v>-880</v>
      </c>
    </row>
    <row r="15">
      <c r="A15" s="37" t="s">
        <v>97</v>
      </c>
      <c r="B15" s="38">
        <v>332.96</v>
      </c>
      <c r="C15" s="39">
        <v>42766.0</v>
      </c>
      <c r="D15" s="39">
        <v>42762.0</v>
      </c>
      <c r="E15" s="39"/>
      <c r="F15" s="39"/>
      <c r="G15" s="40">
        <f t="shared" si="1"/>
        <v>-4</v>
      </c>
      <c r="H15" s="38">
        <f t="shared" si="2"/>
        <v>-1331.84</v>
      </c>
    </row>
    <row r="16">
      <c r="A16" s="37" t="s">
        <v>98</v>
      </c>
      <c r="B16" s="38">
        <v>3694.67</v>
      </c>
      <c r="C16" s="39">
        <v>42766.0</v>
      </c>
      <c r="D16" s="39">
        <v>42762.0</v>
      </c>
      <c r="E16" s="39"/>
      <c r="F16" s="39"/>
      <c r="G16" s="40">
        <f t="shared" si="1"/>
        <v>-4</v>
      </c>
      <c r="H16" s="38">
        <f t="shared" si="2"/>
        <v>-14778.68</v>
      </c>
    </row>
    <row r="17">
      <c r="A17" s="37" t="s">
        <v>99</v>
      </c>
      <c r="B17" s="38">
        <v>570.6</v>
      </c>
      <c r="C17" s="39">
        <v>42779.0</v>
      </c>
      <c r="D17" s="39">
        <v>42780.0</v>
      </c>
      <c r="E17" s="39"/>
      <c r="F17" s="39"/>
      <c r="G17" s="40">
        <f t="shared" si="1"/>
        <v>1</v>
      </c>
      <c r="H17" s="38">
        <f t="shared" si="2"/>
        <v>570.6</v>
      </c>
    </row>
    <row r="18">
      <c r="A18" s="37" t="s">
        <v>100</v>
      </c>
      <c r="B18" s="38">
        <v>39.9</v>
      </c>
      <c r="C18" s="39">
        <v>42767.0</v>
      </c>
      <c r="D18" s="39">
        <v>42780.0</v>
      </c>
      <c r="E18" s="39"/>
      <c r="F18" s="39"/>
      <c r="G18" s="40">
        <f t="shared" si="1"/>
        <v>13</v>
      </c>
      <c r="H18" s="38">
        <f t="shared" si="2"/>
        <v>518.7</v>
      </c>
    </row>
    <row r="19">
      <c r="A19" s="37" t="s">
        <v>101</v>
      </c>
      <c r="B19" s="38">
        <v>250.0</v>
      </c>
      <c r="C19" s="39">
        <v>42776.0</v>
      </c>
      <c r="D19" s="39">
        <v>42780.0</v>
      </c>
      <c r="E19" s="39"/>
      <c r="F19" s="39"/>
      <c r="G19" s="40">
        <f t="shared" si="1"/>
        <v>4</v>
      </c>
      <c r="H19" s="38">
        <f t="shared" si="2"/>
        <v>1000</v>
      </c>
    </row>
    <row r="20">
      <c r="A20" s="37" t="s">
        <v>102</v>
      </c>
      <c r="B20" s="38">
        <v>250.0</v>
      </c>
      <c r="C20" s="39">
        <v>42777.0</v>
      </c>
      <c r="D20" s="39">
        <v>42780.0</v>
      </c>
      <c r="E20" s="39"/>
      <c r="F20" s="39"/>
      <c r="G20" s="40">
        <f t="shared" si="1"/>
        <v>3</v>
      </c>
      <c r="H20" s="38">
        <f t="shared" si="2"/>
        <v>750</v>
      </c>
    </row>
    <row r="21" ht="15.75" customHeight="1">
      <c r="A21" s="37" t="s">
        <v>103</v>
      </c>
      <c r="B21" s="38">
        <v>315.0</v>
      </c>
      <c r="C21" s="39">
        <v>42781.0</v>
      </c>
      <c r="D21" s="39">
        <v>42780.0</v>
      </c>
      <c r="E21" s="39"/>
      <c r="F21" s="39"/>
      <c r="G21" s="40">
        <f t="shared" si="1"/>
        <v>-1</v>
      </c>
      <c r="H21" s="38">
        <f t="shared" si="2"/>
        <v>-315</v>
      </c>
    </row>
    <row r="22" ht="15.75" customHeight="1">
      <c r="A22" s="37" t="s">
        <v>104</v>
      </c>
      <c r="B22" s="38">
        <v>250.0</v>
      </c>
      <c r="C22" s="39">
        <v>42781.0</v>
      </c>
      <c r="D22" s="39">
        <v>42780.0</v>
      </c>
      <c r="E22" s="39"/>
      <c r="F22" s="39"/>
      <c r="G22" s="40">
        <f t="shared" si="1"/>
        <v>-1</v>
      </c>
      <c r="H22" s="38">
        <f t="shared" si="2"/>
        <v>-250</v>
      </c>
    </row>
    <row r="23" ht="15.75" customHeight="1">
      <c r="A23" s="37" t="s">
        <v>105</v>
      </c>
      <c r="B23" s="38">
        <v>809.25</v>
      </c>
      <c r="C23" s="39">
        <v>42778.0</v>
      </c>
      <c r="D23" s="39">
        <v>42780.0</v>
      </c>
      <c r="E23" s="39"/>
      <c r="F23" s="39"/>
      <c r="G23" s="40">
        <f t="shared" si="1"/>
        <v>2</v>
      </c>
      <c r="H23" s="38">
        <f t="shared" si="2"/>
        <v>1618.5</v>
      </c>
    </row>
    <row r="24" ht="15.75" customHeight="1">
      <c r="A24" s="37" t="s">
        <v>106</v>
      </c>
      <c r="B24" s="38">
        <v>700.0</v>
      </c>
      <c r="C24" s="39">
        <v>42783.0</v>
      </c>
      <c r="D24" s="39">
        <v>42782.0</v>
      </c>
      <c r="E24" s="39"/>
      <c r="F24" s="39"/>
      <c r="G24" s="40">
        <f t="shared" si="1"/>
        <v>-1</v>
      </c>
      <c r="H24" s="38">
        <f t="shared" si="2"/>
        <v>-700</v>
      </c>
    </row>
    <row r="25" ht="15.75" customHeight="1">
      <c r="A25" s="37" t="s">
        <v>107</v>
      </c>
      <c r="B25" s="38">
        <v>2300.0</v>
      </c>
      <c r="C25" s="39">
        <v>42788.0</v>
      </c>
      <c r="D25" s="39">
        <v>42790.0</v>
      </c>
      <c r="E25" s="39"/>
      <c r="F25" s="39"/>
      <c r="G25" s="40">
        <f t="shared" si="1"/>
        <v>2</v>
      </c>
      <c r="H25" s="38">
        <f t="shared" si="2"/>
        <v>4600</v>
      </c>
    </row>
    <row r="26" ht="15.75" customHeight="1">
      <c r="A26" s="37" t="s">
        <v>108</v>
      </c>
      <c r="B26" s="38">
        <v>220.0</v>
      </c>
      <c r="C26" s="39">
        <v>42789.0</v>
      </c>
      <c r="D26" s="39">
        <v>42790.0</v>
      </c>
      <c r="E26" s="39"/>
      <c r="F26" s="39"/>
      <c r="G26" s="40">
        <f t="shared" si="1"/>
        <v>1</v>
      </c>
      <c r="H26" s="38">
        <f t="shared" si="2"/>
        <v>220</v>
      </c>
    </row>
    <row r="27" ht="15.75" customHeight="1">
      <c r="A27" s="37" t="s">
        <v>109</v>
      </c>
      <c r="B27" s="38">
        <v>600.0</v>
      </c>
      <c r="C27" s="39">
        <v>42791.0</v>
      </c>
      <c r="D27" s="39">
        <v>42790.0</v>
      </c>
      <c r="E27" s="39"/>
      <c r="F27" s="39"/>
      <c r="G27" s="40">
        <f t="shared" si="1"/>
        <v>-1</v>
      </c>
      <c r="H27" s="38">
        <f t="shared" si="2"/>
        <v>-600</v>
      </c>
    </row>
    <row r="28" ht="15.75" customHeight="1">
      <c r="A28" s="37" t="s">
        <v>110</v>
      </c>
      <c r="B28" s="38">
        <v>52.45</v>
      </c>
      <c r="C28" s="39">
        <v>42792.0</v>
      </c>
      <c r="D28" s="39">
        <v>42790.0</v>
      </c>
      <c r="E28" s="39"/>
      <c r="F28" s="39"/>
      <c r="G28" s="40">
        <f t="shared" si="1"/>
        <v>-2</v>
      </c>
      <c r="H28" s="38">
        <f t="shared" si="2"/>
        <v>-104.9</v>
      </c>
    </row>
    <row r="29" ht="15.75" customHeight="1">
      <c r="A29" s="37" t="s">
        <v>111</v>
      </c>
      <c r="B29" s="38">
        <v>406.4</v>
      </c>
      <c r="C29" s="39">
        <v>42794.0</v>
      </c>
      <c r="D29" s="39">
        <v>42790.0</v>
      </c>
      <c r="E29" s="39"/>
      <c r="F29" s="39"/>
      <c r="G29" s="40">
        <f t="shared" si="1"/>
        <v>-4</v>
      </c>
      <c r="H29" s="38">
        <f t="shared" si="2"/>
        <v>-1625.6</v>
      </c>
    </row>
    <row r="30" ht="15.75" customHeight="1">
      <c r="A30" s="37" t="s">
        <v>112</v>
      </c>
      <c r="B30" s="38">
        <v>220.0</v>
      </c>
      <c r="C30" s="39">
        <v>42795.0</v>
      </c>
      <c r="D30" s="39">
        <v>42797.0</v>
      </c>
      <c r="E30" s="39"/>
      <c r="F30" s="39"/>
      <c r="G30" s="40">
        <f t="shared" si="1"/>
        <v>2</v>
      </c>
      <c r="H30" s="38">
        <f t="shared" si="2"/>
        <v>440</v>
      </c>
    </row>
    <row r="31" ht="15.75" customHeight="1">
      <c r="A31" s="37" t="s">
        <v>113</v>
      </c>
      <c r="B31" s="38">
        <v>630.1</v>
      </c>
      <c r="C31" s="39">
        <v>42796.0</v>
      </c>
      <c r="D31" s="39">
        <v>42797.0</v>
      </c>
      <c r="E31" s="39"/>
      <c r="F31" s="39"/>
      <c r="G31" s="40">
        <f t="shared" si="1"/>
        <v>1</v>
      </c>
      <c r="H31" s="38">
        <f t="shared" si="2"/>
        <v>630.1</v>
      </c>
    </row>
    <row r="32" ht="15.75" customHeight="1">
      <c r="A32" s="37" t="s">
        <v>114</v>
      </c>
      <c r="B32" s="38">
        <v>332.96</v>
      </c>
      <c r="C32" s="39">
        <v>42794.0</v>
      </c>
      <c r="D32" s="39">
        <v>42801.0</v>
      </c>
      <c r="E32" s="39"/>
      <c r="F32" s="39"/>
      <c r="G32" s="40">
        <f t="shared" si="1"/>
        <v>7</v>
      </c>
      <c r="H32" s="38">
        <f t="shared" si="2"/>
        <v>2330.72</v>
      </c>
    </row>
    <row r="33" ht="15.75" customHeight="1">
      <c r="A33" s="37" t="s">
        <v>115</v>
      </c>
      <c r="B33" s="38">
        <v>3694.67</v>
      </c>
      <c r="C33" s="39">
        <v>42794.0</v>
      </c>
      <c r="D33" s="39">
        <v>42801.0</v>
      </c>
      <c r="E33" s="39"/>
      <c r="F33" s="39"/>
      <c r="G33" s="40">
        <f t="shared" si="1"/>
        <v>7</v>
      </c>
      <c r="H33" s="38">
        <f t="shared" si="2"/>
        <v>25862.69</v>
      </c>
    </row>
    <row r="34" ht="15.75" customHeight="1">
      <c r="A34" s="37" t="s">
        <v>116</v>
      </c>
      <c r="B34" s="38">
        <v>118.75</v>
      </c>
      <c r="C34" s="39">
        <v>42805.0</v>
      </c>
      <c r="D34" s="39">
        <v>42807.0</v>
      </c>
      <c r="E34" s="39"/>
      <c r="F34" s="39"/>
      <c r="G34" s="40">
        <f t="shared" si="1"/>
        <v>2</v>
      </c>
      <c r="H34" s="38">
        <f t="shared" si="2"/>
        <v>237.5</v>
      </c>
    </row>
    <row r="35" ht="15.75" customHeight="1">
      <c r="A35" s="37" t="s">
        <v>117</v>
      </c>
      <c r="B35" s="38">
        <v>123.26</v>
      </c>
      <c r="C35" s="39">
        <v>42807.0</v>
      </c>
      <c r="D35" s="39">
        <v>42807.0</v>
      </c>
      <c r="E35" s="39"/>
      <c r="F35" s="39"/>
      <c r="G35" s="40">
        <f t="shared" si="1"/>
        <v>0</v>
      </c>
      <c r="H35" s="38">
        <f t="shared" si="2"/>
        <v>0</v>
      </c>
    </row>
    <row r="36" ht="15.75" customHeight="1">
      <c r="A36" s="37" t="s">
        <v>118</v>
      </c>
      <c r="B36" s="38">
        <v>243.0</v>
      </c>
      <c r="C36" s="39">
        <v>42810.0</v>
      </c>
      <c r="D36" s="39">
        <v>42807.0</v>
      </c>
      <c r="E36" s="39"/>
      <c r="F36" s="39"/>
      <c r="G36" s="40">
        <f t="shared" si="1"/>
        <v>-3</v>
      </c>
      <c r="H36" s="38">
        <f t="shared" si="2"/>
        <v>-729</v>
      </c>
    </row>
    <row r="37" ht="15.75" customHeight="1">
      <c r="A37" s="37" t="s">
        <v>119</v>
      </c>
      <c r="B37" s="38">
        <v>223.51</v>
      </c>
      <c r="C37" s="39">
        <v>42810.0</v>
      </c>
      <c r="D37" s="39">
        <v>42807.0</v>
      </c>
      <c r="E37" s="39"/>
      <c r="F37" s="39"/>
      <c r="G37" s="40">
        <f t="shared" si="1"/>
        <v>-3</v>
      </c>
      <c r="H37" s="38">
        <f t="shared" si="2"/>
        <v>-670.53</v>
      </c>
    </row>
    <row r="38" ht="15.75" customHeight="1">
      <c r="A38" s="37" t="s">
        <v>120</v>
      </c>
      <c r="B38" s="38">
        <v>300.0</v>
      </c>
      <c r="C38" s="39">
        <v>42805.0</v>
      </c>
      <c r="D38" s="39">
        <v>42825.0</v>
      </c>
      <c r="E38" s="39"/>
      <c r="F38" s="39"/>
      <c r="G38" s="40">
        <f t="shared" si="1"/>
        <v>20</v>
      </c>
      <c r="H38" s="38">
        <f t="shared" si="2"/>
        <v>6000</v>
      </c>
    </row>
    <row r="39" ht="15.75" customHeight="1">
      <c r="A39" s="37" t="s">
        <v>121</v>
      </c>
      <c r="B39" s="38">
        <v>250.0</v>
      </c>
      <c r="C39" s="39">
        <v>42810.0</v>
      </c>
      <c r="D39" s="39">
        <v>42825.0</v>
      </c>
      <c r="E39" s="39"/>
      <c r="F39" s="39"/>
      <c r="G39" s="40">
        <f t="shared" si="1"/>
        <v>15</v>
      </c>
      <c r="H39" s="38">
        <f t="shared" si="2"/>
        <v>3750</v>
      </c>
    </row>
    <row r="40" ht="15.75" customHeight="1">
      <c r="A40" s="37" t="s">
        <v>122</v>
      </c>
      <c r="B40" s="38">
        <v>220.0</v>
      </c>
      <c r="C40" s="39">
        <v>42825.0</v>
      </c>
      <c r="D40" s="39">
        <v>42825.0</v>
      </c>
      <c r="E40" s="39"/>
      <c r="F40" s="39"/>
      <c r="G40" s="40">
        <f t="shared" si="1"/>
        <v>0</v>
      </c>
      <c r="H40" s="38">
        <f t="shared" si="2"/>
        <v>0</v>
      </c>
    </row>
    <row r="41" ht="15.75" customHeight="1">
      <c r="A41" s="37" t="s">
        <v>123</v>
      </c>
      <c r="B41" s="38">
        <v>294.55</v>
      </c>
      <c r="C41" s="39">
        <v>42803.0</v>
      </c>
      <c r="D41" s="39">
        <v>42825.0</v>
      </c>
      <c r="E41" s="39"/>
      <c r="F41" s="39"/>
      <c r="G41" s="40">
        <f t="shared" si="1"/>
        <v>22</v>
      </c>
      <c r="H41" s="38">
        <f t="shared" si="2"/>
        <v>6480.1</v>
      </c>
    </row>
    <row r="42" ht="15.75" customHeight="1">
      <c r="A42" s="37" t="s">
        <v>124</v>
      </c>
      <c r="B42" s="38">
        <v>434.0</v>
      </c>
      <c r="C42" s="39">
        <v>42815.0</v>
      </c>
      <c r="D42" s="39">
        <v>42825.0</v>
      </c>
      <c r="E42" s="39"/>
      <c r="F42" s="39"/>
      <c r="G42" s="40">
        <f t="shared" si="1"/>
        <v>10</v>
      </c>
      <c r="H42" s="38">
        <f t="shared" si="2"/>
        <v>4340</v>
      </c>
    </row>
    <row r="43" ht="15.75" customHeight="1">
      <c r="A43" s="37" t="s">
        <v>125</v>
      </c>
      <c r="B43" s="38">
        <v>370.5</v>
      </c>
      <c r="C43" s="39">
        <v>42774.0</v>
      </c>
      <c r="D43" s="39">
        <v>42825.0</v>
      </c>
      <c r="E43" s="39"/>
      <c r="F43" s="39"/>
      <c r="G43" s="40">
        <f t="shared" si="1"/>
        <v>51</v>
      </c>
      <c r="H43" s="38">
        <f t="shared" si="2"/>
        <v>18895.5</v>
      </c>
    </row>
    <row r="44" ht="15.75" customHeight="1">
      <c r="A44" s="37" t="s">
        <v>126</v>
      </c>
      <c r="B44" s="38">
        <v>372.0</v>
      </c>
      <c r="C44" s="39">
        <v>42823.0</v>
      </c>
      <c r="D44" s="39">
        <v>42825.0</v>
      </c>
      <c r="E44" s="39"/>
      <c r="F44" s="39"/>
      <c r="G44" s="40">
        <f t="shared" si="1"/>
        <v>2</v>
      </c>
      <c r="H44" s="38">
        <f t="shared" si="2"/>
        <v>744</v>
      </c>
    </row>
    <row r="45" ht="15.75" customHeight="1">
      <c r="A45" s="37" t="s">
        <v>127</v>
      </c>
      <c r="B45" s="38">
        <v>260.0</v>
      </c>
      <c r="C45" s="39">
        <v>42814.0</v>
      </c>
      <c r="D45" s="39">
        <v>42825.0</v>
      </c>
      <c r="E45" s="39"/>
      <c r="F45" s="39"/>
      <c r="G45" s="40">
        <f t="shared" si="1"/>
        <v>11</v>
      </c>
      <c r="H45" s="38">
        <f t="shared" si="2"/>
        <v>2860</v>
      </c>
    </row>
    <row r="46" ht="15.75" customHeight="1">
      <c r="A46" s="37" t="s">
        <v>128</v>
      </c>
      <c r="B46" s="38">
        <v>611.99</v>
      </c>
      <c r="C46" s="39">
        <v>42825.0</v>
      </c>
      <c r="D46" s="39">
        <v>42825.0</v>
      </c>
      <c r="E46" s="39"/>
      <c r="F46" s="39"/>
      <c r="G46" s="40">
        <f t="shared" si="1"/>
        <v>0</v>
      </c>
      <c r="H46" s="38">
        <f t="shared" si="2"/>
        <v>0</v>
      </c>
    </row>
    <row r="47" ht="15.75" customHeight="1">
      <c r="A47" s="37" t="s">
        <v>129</v>
      </c>
      <c r="B47" s="38">
        <v>20.49</v>
      </c>
      <c r="C47" s="39">
        <v>42825.0</v>
      </c>
      <c r="D47" s="39">
        <v>42825.0</v>
      </c>
      <c r="E47" s="39"/>
      <c r="F47" s="39"/>
      <c r="G47" s="40">
        <f t="shared" si="1"/>
        <v>0</v>
      </c>
      <c r="H47" s="38">
        <f t="shared" si="2"/>
        <v>0</v>
      </c>
    </row>
    <row r="48" ht="15.75" customHeight="1">
      <c r="A48" s="37"/>
      <c r="B48" s="38"/>
      <c r="C48" s="39"/>
      <c r="D48" s="39"/>
      <c r="E48" s="39"/>
      <c r="F48" s="39"/>
      <c r="G48" s="40">
        <f t="shared" si="1"/>
        <v>0</v>
      </c>
      <c r="H48" s="38">
        <f t="shared" si="2"/>
        <v>0</v>
      </c>
    </row>
    <row r="49" ht="15.75" customHeight="1">
      <c r="A49" s="37"/>
      <c r="B49" s="38"/>
      <c r="C49" s="39"/>
      <c r="D49" s="39"/>
      <c r="E49" s="39"/>
      <c r="F49" s="39"/>
      <c r="G49" s="40">
        <f t="shared" si="1"/>
        <v>0</v>
      </c>
      <c r="H49" s="38">
        <f t="shared" si="2"/>
        <v>0</v>
      </c>
    </row>
    <row r="50" ht="15.75" customHeight="1">
      <c r="A50" s="37"/>
      <c r="B50" s="38"/>
      <c r="C50" s="39"/>
      <c r="D50" s="39"/>
      <c r="E50" s="39"/>
      <c r="F50" s="39"/>
      <c r="G50" s="40">
        <f t="shared" si="1"/>
        <v>0</v>
      </c>
      <c r="H50" s="38">
        <f t="shared" si="2"/>
        <v>0</v>
      </c>
    </row>
    <row r="51" ht="15.75" customHeight="1">
      <c r="A51" s="37"/>
      <c r="B51" s="38"/>
      <c r="C51" s="39"/>
      <c r="D51" s="39"/>
      <c r="E51" s="39"/>
      <c r="F51" s="39"/>
      <c r="G51" s="40">
        <f t="shared" si="1"/>
        <v>0</v>
      </c>
      <c r="H51" s="38">
        <f t="shared" si="2"/>
        <v>0</v>
      </c>
    </row>
    <row r="52" ht="15.75" customHeight="1">
      <c r="A52" s="37"/>
      <c r="B52" s="38"/>
      <c r="C52" s="39"/>
      <c r="D52" s="39"/>
      <c r="E52" s="39"/>
      <c r="F52" s="39"/>
      <c r="G52" s="40">
        <f t="shared" si="1"/>
        <v>0</v>
      </c>
      <c r="H52" s="38">
        <f t="shared" si="2"/>
        <v>0</v>
      </c>
    </row>
    <row r="53" ht="15.75" customHeight="1">
      <c r="A53" s="37"/>
      <c r="B53" s="38"/>
      <c r="C53" s="39"/>
      <c r="D53" s="39"/>
      <c r="E53" s="39"/>
      <c r="F53" s="39"/>
      <c r="G53" s="40">
        <f t="shared" si="1"/>
        <v>0</v>
      </c>
      <c r="H53" s="38">
        <f t="shared" si="2"/>
        <v>0</v>
      </c>
    </row>
    <row r="54" ht="15.75" customHeight="1">
      <c r="A54" s="37"/>
      <c r="B54" s="38"/>
      <c r="C54" s="39"/>
      <c r="D54" s="39"/>
      <c r="E54" s="39"/>
      <c r="F54" s="39"/>
      <c r="G54" s="40">
        <f t="shared" si="1"/>
        <v>0</v>
      </c>
      <c r="H54" s="38">
        <f t="shared" si="2"/>
        <v>0</v>
      </c>
    </row>
    <row r="55" ht="15.75" customHeight="1">
      <c r="A55" s="37"/>
      <c r="B55" s="38"/>
      <c r="C55" s="39"/>
      <c r="D55" s="39"/>
      <c r="E55" s="39"/>
      <c r="F55" s="39"/>
      <c r="G55" s="40">
        <f t="shared" si="1"/>
        <v>0</v>
      </c>
      <c r="H55" s="38">
        <f t="shared" si="2"/>
        <v>0</v>
      </c>
    </row>
    <row r="56" ht="15.75" customHeight="1">
      <c r="A56" s="37"/>
      <c r="B56" s="38"/>
      <c r="C56" s="39"/>
      <c r="D56" s="39"/>
      <c r="E56" s="39"/>
      <c r="F56" s="39"/>
      <c r="G56" s="40">
        <f t="shared" si="1"/>
        <v>0</v>
      </c>
      <c r="H56" s="38">
        <f t="shared" si="2"/>
        <v>0</v>
      </c>
    </row>
    <row r="57" ht="15.75" customHeight="1">
      <c r="A57" s="37"/>
      <c r="B57" s="38"/>
      <c r="C57" s="39"/>
      <c r="D57" s="39"/>
      <c r="E57" s="39"/>
      <c r="F57" s="39"/>
      <c r="G57" s="40">
        <f t="shared" si="1"/>
        <v>0</v>
      </c>
      <c r="H57" s="38">
        <f t="shared" si="2"/>
        <v>0</v>
      </c>
    </row>
    <row r="58" ht="15.75" customHeight="1">
      <c r="A58" s="37"/>
      <c r="B58" s="38"/>
      <c r="C58" s="39"/>
      <c r="D58" s="39"/>
      <c r="E58" s="39"/>
      <c r="F58" s="39"/>
      <c r="G58" s="40">
        <f t="shared" si="1"/>
        <v>0</v>
      </c>
      <c r="H58" s="38">
        <f t="shared" si="2"/>
        <v>0</v>
      </c>
    </row>
    <row r="59" ht="15.75" customHeight="1">
      <c r="A59" s="37"/>
      <c r="B59" s="38"/>
      <c r="C59" s="39"/>
      <c r="D59" s="39"/>
      <c r="E59" s="39"/>
      <c r="F59" s="39"/>
      <c r="G59" s="40">
        <f t="shared" si="1"/>
        <v>0</v>
      </c>
      <c r="H59" s="38">
        <f t="shared" si="2"/>
        <v>0</v>
      </c>
    </row>
    <row r="60" ht="15.75" customHeight="1">
      <c r="A60" s="37"/>
      <c r="B60" s="38"/>
      <c r="C60" s="39"/>
      <c r="D60" s="39"/>
      <c r="E60" s="39"/>
      <c r="F60" s="39"/>
      <c r="G60" s="40">
        <f t="shared" si="1"/>
        <v>0</v>
      </c>
      <c r="H60" s="38">
        <f t="shared" si="2"/>
        <v>0</v>
      </c>
    </row>
    <row r="61" ht="15.75" customHeight="1">
      <c r="A61" s="37"/>
      <c r="B61" s="38"/>
      <c r="C61" s="39"/>
      <c r="D61" s="39"/>
      <c r="E61" s="39"/>
      <c r="F61" s="39"/>
      <c r="G61" s="40">
        <f t="shared" si="1"/>
        <v>0</v>
      </c>
      <c r="H61" s="38">
        <f t="shared" si="2"/>
        <v>0</v>
      </c>
    </row>
    <row r="62" ht="15.75" customHeight="1">
      <c r="A62" s="37"/>
      <c r="B62" s="38"/>
      <c r="C62" s="39"/>
      <c r="D62" s="39"/>
      <c r="E62" s="39"/>
      <c r="F62" s="39"/>
      <c r="G62" s="40">
        <f t="shared" si="1"/>
        <v>0</v>
      </c>
      <c r="H62" s="38">
        <f t="shared" si="2"/>
        <v>0</v>
      </c>
    </row>
    <row r="63" ht="15.75" customHeight="1">
      <c r="A63" s="37"/>
      <c r="B63" s="38"/>
      <c r="C63" s="39"/>
      <c r="D63" s="39"/>
      <c r="E63" s="39"/>
      <c r="F63" s="39"/>
      <c r="G63" s="40">
        <f t="shared" si="1"/>
        <v>0</v>
      </c>
      <c r="H63" s="38">
        <f t="shared" si="2"/>
        <v>0</v>
      </c>
    </row>
    <row r="64" ht="15.75" customHeight="1">
      <c r="A64" s="37"/>
      <c r="B64" s="38"/>
      <c r="C64" s="39"/>
      <c r="D64" s="39"/>
      <c r="E64" s="39"/>
      <c r="F64" s="39"/>
      <c r="G64" s="40">
        <f t="shared" si="1"/>
        <v>0</v>
      </c>
      <c r="H64" s="38">
        <f t="shared" si="2"/>
        <v>0</v>
      </c>
    </row>
    <row r="65" ht="15.75" customHeight="1">
      <c r="A65" s="37"/>
      <c r="B65" s="38"/>
      <c r="C65" s="39"/>
      <c r="D65" s="39"/>
      <c r="E65" s="39"/>
      <c r="F65" s="39"/>
      <c r="G65" s="40">
        <f t="shared" si="1"/>
        <v>0</v>
      </c>
      <c r="H65" s="38">
        <f t="shared" si="2"/>
        <v>0</v>
      </c>
    </row>
    <row r="66" ht="15.75" customHeight="1">
      <c r="A66" s="37"/>
      <c r="B66" s="38"/>
      <c r="C66" s="39"/>
      <c r="D66" s="39"/>
      <c r="E66" s="39"/>
      <c r="F66" s="39"/>
      <c r="G66" s="40">
        <f t="shared" si="1"/>
        <v>0</v>
      </c>
      <c r="H66" s="38">
        <f t="shared" si="2"/>
        <v>0</v>
      </c>
    </row>
    <row r="67" ht="15.75" customHeight="1">
      <c r="A67" s="37"/>
      <c r="B67" s="38"/>
      <c r="C67" s="39"/>
      <c r="D67" s="39"/>
      <c r="E67" s="39"/>
      <c r="F67" s="39"/>
      <c r="G67" s="40">
        <f t="shared" si="1"/>
        <v>0</v>
      </c>
      <c r="H67" s="38">
        <f t="shared" si="2"/>
        <v>0</v>
      </c>
    </row>
    <row r="68" ht="15.75" customHeight="1">
      <c r="A68" s="37"/>
      <c r="B68" s="38"/>
      <c r="C68" s="39"/>
      <c r="D68" s="39"/>
      <c r="E68" s="39"/>
      <c r="F68" s="39"/>
      <c r="G68" s="40">
        <f t="shared" si="1"/>
        <v>0</v>
      </c>
      <c r="H68" s="38">
        <f t="shared" si="2"/>
        <v>0</v>
      </c>
    </row>
    <row r="69" ht="15.75" customHeight="1">
      <c r="A69" s="37"/>
      <c r="B69" s="38"/>
      <c r="C69" s="39"/>
      <c r="D69" s="39"/>
      <c r="E69" s="39"/>
      <c r="F69" s="39"/>
      <c r="G69" s="40">
        <f t="shared" si="1"/>
        <v>0</v>
      </c>
      <c r="H69" s="38">
        <f t="shared" si="2"/>
        <v>0</v>
      </c>
    </row>
    <row r="70" ht="15.75" customHeight="1">
      <c r="A70" s="37"/>
      <c r="B70" s="38"/>
      <c r="C70" s="39"/>
      <c r="D70" s="39"/>
      <c r="E70" s="39"/>
      <c r="F70" s="39"/>
      <c r="G70" s="40">
        <f t="shared" si="1"/>
        <v>0</v>
      </c>
      <c r="H70" s="38">
        <f t="shared" si="2"/>
        <v>0</v>
      </c>
    </row>
    <row r="71" ht="15.75" customHeight="1">
      <c r="A71" s="37"/>
      <c r="B71" s="38"/>
      <c r="C71" s="39"/>
      <c r="D71" s="39"/>
      <c r="E71" s="39"/>
      <c r="F71" s="39"/>
      <c r="G71" s="40">
        <f t="shared" si="1"/>
        <v>0</v>
      </c>
      <c r="H71" s="38">
        <f t="shared" si="2"/>
        <v>0</v>
      </c>
    </row>
    <row r="72" ht="15.75" customHeight="1">
      <c r="A72" s="37"/>
      <c r="B72" s="38"/>
      <c r="C72" s="39"/>
      <c r="D72" s="39"/>
      <c r="E72" s="39"/>
      <c r="F72" s="39"/>
      <c r="G72" s="40">
        <f t="shared" si="1"/>
        <v>0</v>
      </c>
      <c r="H72" s="38">
        <f t="shared" si="2"/>
        <v>0</v>
      </c>
    </row>
    <row r="73" ht="15.75" customHeight="1">
      <c r="A73" s="37"/>
      <c r="B73" s="38"/>
      <c r="C73" s="39"/>
      <c r="D73" s="39"/>
      <c r="E73" s="39"/>
      <c r="F73" s="39"/>
      <c r="G73" s="40">
        <f t="shared" si="1"/>
        <v>0</v>
      </c>
      <c r="H73" s="38">
        <f t="shared" si="2"/>
        <v>0</v>
      </c>
    </row>
    <row r="74" ht="15.75" customHeight="1">
      <c r="A74" s="37"/>
      <c r="B74" s="38"/>
      <c r="C74" s="39"/>
      <c r="D74" s="39"/>
      <c r="E74" s="39"/>
      <c r="F74" s="39"/>
      <c r="G74" s="40">
        <f t="shared" si="1"/>
        <v>0</v>
      </c>
      <c r="H74" s="38">
        <f t="shared" si="2"/>
        <v>0</v>
      </c>
    </row>
    <row r="75" ht="15.75" customHeight="1">
      <c r="A75" s="37"/>
      <c r="B75" s="38"/>
      <c r="C75" s="39"/>
      <c r="D75" s="39"/>
      <c r="E75" s="39"/>
      <c r="F75" s="39"/>
      <c r="G75" s="40">
        <f t="shared" si="1"/>
        <v>0</v>
      </c>
      <c r="H75" s="38">
        <f t="shared" si="2"/>
        <v>0</v>
      </c>
    </row>
    <row r="76" ht="15.75" customHeight="1">
      <c r="A76" s="37"/>
      <c r="B76" s="38"/>
      <c r="C76" s="39"/>
      <c r="D76" s="39"/>
      <c r="E76" s="39"/>
      <c r="F76" s="39"/>
      <c r="G76" s="40">
        <f t="shared" si="1"/>
        <v>0</v>
      </c>
      <c r="H76" s="38">
        <f t="shared" si="2"/>
        <v>0</v>
      </c>
    </row>
    <row r="77" ht="15.75" customHeight="1">
      <c r="A77" s="37"/>
      <c r="B77" s="38"/>
      <c r="C77" s="39"/>
      <c r="D77" s="39"/>
      <c r="E77" s="39"/>
      <c r="F77" s="39"/>
      <c r="G77" s="40">
        <f t="shared" si="1"/>
        <v>0</v>
      </c>
      <c r="H77" s="38">
        <f t="shared" si="2"/>
        <v>0</v>
      </c>
    </row>
    <row r="78" ht="15.75" customHeight="1">
      <c r="A78" s="37"/>
      <c r="B78" s="38"/>
      <c r="C78" s="39"/>
      <c r="D78" s="39"/>
      <c r="E78" s="39"/>
      <c r="F78" s="39"/>
      <c r="G78" s="40">
        <f t="shared" si="1"/>
        <v>0</v>
      </c>
      <c r="H78" s="38">
        <f t="shared" si="2"/>
        <v>0</v>
      </c>
    </row>
    <row r="79" ht="15.75" customHeight="1">
      <c r="A79" s="37"/>
      <c r="B79" s="38"/>
      <c r="C79" s="39"/>
      <c r="D79" s="39"/>
      <c r="E79" s="39"/>
      <c r="F79" s="39"/>
      <c r="G79" s="40">
        <f t="shared" si="1"/>
        <v>0</v>
      </c>
      <c r="H79" s="38">
        <f t="shared" si="2"/>
        <v>0</v>
      </c>
    </row>
    <row r="80" ht="15.75" customHeight="1">
      <c r="A80" s="37"/>
      <c r="B80" s="38"/>
      <c r="C80" s="39"/>
      <c r="D80" s="39"/>
      <c r="E80" s="39"/>
      <c r="F80" s="39"/>
      <c r="G80" s="40">
        <f t="shared" si="1"/>
        <v>0</v>
      </c>
      <c r="H80" s="38">
        <f t="shared" si="2"/>
        <v>0</v>
      </c>
    </row>
    <row r="81" ht="15.75" customHeight="1">
      <c r="A81" s="37"/>
      <c r="B81" s="38"/>
      <c r="C81" s="39"/>
      <c r="D81" s="39"/>
      <c r="E81" s="39"/>
      <c r="F81" s="39"/>
      <c r="G81" s="40">
        <f t="shared" si="1"/>
        <v>0</v>
      </c>
      <c r="H81" s="38">
        <f t="shared" si="2"/>
        <v>0</v>
      </c>
    </row>
    <row r="82" ht="15.75" customHeight="1">
      <c r="A82" s="37"/>
      <c r="B82" s="38"/>
      <c r="C82" s="39"/>
      <c r="D82" s="39"/>
      <c r="E82" s="39"/>
      <c r="F82" s="39"/>
      <c r="G82" s="40">
        <f t="shared" si="1"/>
        <v>0</v>
      </c>
      <c r="H82" s="38">
        <f t="shared" si="2"/>
        <v>0</v>
      </c>
    </row>
    <row r="83" ht="15.75" customHeight="1">
      <c r="A83" s="37"/>
      <c r="B83" s="38"/>
      <c r="C83" s="39"/>
      <c r="D83" s="39"/>
      <c r="E83" s="39"/>
      <c r="F83" s="39"/>
      <c r="G83" s="40">
        <f t="shared" si="1"/>
        <v>0</v>
      </c>
      <c r="H83" s="38">
        <f t="shared" si="2"/>
        <v>0</v>
      </c>
    </row>
    <row r="84" ht="15.75" customHeight="1">
      <c r="A84" s="37"/>
      <c r="B84" s="38"/>
      <c r="C84" s="39"/>
      <c r="D84" s="39"/>
      <c r="E84" s="39"/>
      <c r="F84" s="39"/>
      <c r="G84" s="40">
        <f t="shared" si="1"/>
        <v>0</v>
      </c>
      <c r="H84" s="38">
        <f t="shared" si="2"/>
        <v>0</v>
      </c>
    </row>
    <row r="85" ht="15.75" customHeight="1">
      <c r="A85" s="37"/>
      <c r="B85" s="38"/>
      <c r="C85" s="39"/>
      <c r="D85" s="39"/>
      <c r="E85" s="39"/>
      <c r="F85" s="39"/>
      <c r="G85" s="40">
        <f t="shared" si="1"/>
        <v>0</v>
      </c>
      <c r="H85" s="38">
        <f t="shared" si="2"/>
        <v>0</v>
      </c>
    </row>
    <row r="86" ht="15.75" customHeight="1">
      <c r="A86" s="37"/>
      <c r="B86" s="38"/>
      <c r="C86" s="39"/>
      <c r="D86" s="39"/>
      <c r="E86" s="39"/>
      <c r="F86" s="39"/>
      <c r="G86" s="40">
        <f t="shared" si="1"/>
        <v>0</v>
      </c>
      <c r="H86" s="38">
        <f t="shared" si="2"/>
        <v>0</v>
      </c>
    </row>
    <row r="87" ht="15.75" customHeight="1">
      <c r="A87" s="37"/>
      <c r="B87" s="38"/>
      <c r="C87" s="39"/>
      <c r="D87" s="39"/>
      <c r="E87" s="39"/>
      <c r="F87" s="39"/>
      <c r="G87" s="40">
        <f t="shared" si="1"/>
        <v>0</v>
      </c>
      <c r="H87" s="38">
        <f t="shared" si="2"/>
        <v>0</v>
      </c>
    </row>
    <row r="88" ht="15.75" customHeight="1">
      <c r="A88" s="37"/>
      <c r="B88" s="38"/>
      <c r="C88" s="39"/>
      <c r="D88" s="39"/>
      <c r="E88" s="39"/>
      <c r="F88" s="39"/>
      <c r="G88" s="40">
        <f t="shared" si="1"/>
        <v>0</v>
      </c>
      <c r="H88" s="38">
        <f t="shared" si="2"/>
        <v>0</v>
      </c>
    </row>
    <row r="89" ht="15.75" customHeight="1">
      <c r="A89" s="37"/>
      <c r="B89" s="38"/>
      <c r="C89" s="39"/>
      <c r="D89" s="39"/>
      <c r="E89" s="39"/>
      <c r="F89" s="39"/>
      <c r="G89" s="40">
        <f t="shared" si="1"/>
        <v>0</v>
      </c>
      <c r="H89" s="38">
        <f t="shared" si="2"/>
        <v>0</v>
      </c>
    </row>
    <row r="90" ht="15.75" customHeight="1">
      <c r="A90" s="37"/>
      <c r="B90" s="38"/>
      <c r="C90" s="39"/>
      <c r="D90" s="39"/>
      <c r="E90" s="39"/>
      <c r="F90" s="39"/>
      <c r="G90" s="40">
        <f t="shared" si="1"/>
        <v>0</v>
      </c>
      <c r="H90" s="38">
        <f t="shared" si="2"/>
        <v>0</v>
      </c>
    </row>
    <row r="91" ht="15.75" customHeight="1">
      <c r="A91" s="37"/>
      <c r="B91" s="38"/>
      <c r="C91" s="39"/>
      <c r="D91" s="39"/>
      <c r="E91" s="39"/>
      <c r="F91" s="39"/>
      <c r="G91" s="40">
        <f t="shared" si="1"/>
        <v>0</v>
      </c>
      <c r="H91" s="38">
        <f t="shared" si="2"/>
        <v>0</v>
      </c>
    </row>
    <row r="92" ht="15.75" customHeight="1">
      <c r="A92" s="37"/>
      <c r="B92" s="38"/>
      <c r="C92" s="39"/>
      <c r="D92" s="39"/>
      <c r="E92" s="39"/>
      <c r="F92" s="39"/>
      <c r="G92" s="40">
        <f t="shared" si="1"/>
        <v>0</v>
      </c>
      <c r="H92" s="38">
        <f t="shared" si="2"/>
        <v>0</v>
      </c>
    </row>
    <row r="93" ht="15.75" customHeight="1">
      <c r="A93" s="37"/>
      <c r="B93" s="38"/>
      <c r="C93" s="39"/>
      <c r="D93" s="39"/>
      <c r="E93" s="39"/>
      <c r="F93" s="39"/>
      <c r="G93" s="40">
        <f t="shared" si="1"/>
        <v>0</v>
      </c>
      <c r="H93" s="38">
        <f t="shared" si="2"/>
        <v>0</v>
      </c>
    </row>
    <row r="94" ht="15.75" customHeight="1">
      <c r="A94" s="37"/>
      <c r="B94" s="38"/>
      <c r="C94" s="39"/>
      <c r="D94" s="39"/>
      <c r="E94" s="39"/>
      <c r="F94" s="39"/>
      <c r="G94" s="40">
        <f t="shared" si="1"/>
        <v>0</v>
      </c>
      <c r="H94" s="38">
        <f t="shared" si="2"/>
        <v>0</v>
      </c>
    </row>
    <row r="95" ht="15.75" customHeight="1">
      <c r="A95" s="37"/>
      <c r="B95" s="38"/>
      <c r="C95" s="39"/>
      <c r="D95" s="39"/>
      <c r="E95" s="39"/>
      <c r="F95" s="39"/>
      <c r="G95" s="40">
        <f t="shared" si="1"/>
        <v>0</v>
      </c>
      <c r="H95" s="38">
        <f t="shared" si="2"/>
        <v>0</v>
      </c>
    </row>
    <row r="96" ht="15.75" customHeight="1">
      <c r="A96" s="37"/>
      <c r="B96" s="38"/>
      <c r="C96" s="39"/>
      <c r="D96" s="39"/>
      <c r="E96" s="39"/>
      <c r="F96" s="39"/>
      <c r="G96" s="40">
        <f t="shared" si="1"/>
        <v>0</v>
      </c>
      <c r="H96" s="38">
        <f t="shared" si="2"/>
        <v>0</v>
      </c>
    </row>
    <row r="97" ht="15.75" customHeight="1">
      <c r="A97" s="37"/>
      <c r="B97" s="38"/>
      <c r="C97" s="39"/>
      <c r="D97" s="39"/>
      <c r="E97" s="39"/>
      <c r="F97" s="39"/>
      <c r="G97" s="40">
        <f t="shared" si="1"/>
        <v>0</v>
      </c>
      <c r="H97" s="38">
        <f t="shared" si="2"/>
        <v>0</v>
      </c>
    </row>
    <row r="98" ht="15.75" customHeight="1">
      <c r="A98" s="37"/>
      <c r="B98" s="38"/>
      <c r="C98" s="39"/>
      <c r="D98" s="39"/>
      <c r="E98" s="39"/>
      <c r="F98" s="39"/>
      <c r="G98" s="40">
        <f t="shared" si="1"/>
        <v>0</v>
      </c>
      <c r="H98" s="38">
        <f t="shared" si="2"/>
        <v>0</v>
      </c>
    </row>
    <row r="99" ht="15.75" customHeight="1">
      <c r="A99" s="37"/>
      <c r="B99" s="38"/>
      <c r="C99" s="39"/>
      <c r="D99" s="39"/>
      <c r="E99" s="39"/>
      <c r="F99" s="39"/>
      <c r="G99" s="40">
        <f t="shared" si="1"/>
        <v>0</v>
      </c>
      <c r="H99" s="38">
        <f t="shared" si="2"/>
        <v>0</v>
      </c>
    </row>
    <row r="100" ht="15.75" customHeight="1">
      <c r="A100" s="37"/>
      <c r="B100" s="38"/>
      <c r="C100" s="39"/>
      <c r="D100" s="39"/>
      <c r="E100" s="39"/>
      <c r="F100" s="39"/>
      <c r="G100" s="40">
        <f t="shared" si="1"/>
        <v>0</v>
      </c>
      <c r="H100" s="38">
        <f t="shared" si="2"/>
        <v>0</v>
      </c>
    </row>
    <row r="101" ht="15.75" customHeight="1">
      <c r="A101" s="37"/>
      <c r="B101" s="38"/>
      <c r="C101" s="39"/>
      <c r="D101" s="39"/>
      <c r="E101" s="39"/>
      <c r="F101" s="39"/>
      <c r="G101" s="40">
        <f t="shared" si="1"/>
        <v>0</v>
      </c>
      <c r="H101" s="38">
        <f t="shared" si="2"/>
        <v>0</v>
      </c>
    </row>
    <row r="102" ht="15.75" customHeight="1">
      <c r="A102" s="37"/>
      <c r="B102" s="38"/>
      <c r="C102" s="39"/>
      <c r="D102" s="39"/>
      <c r="E102" s="39"/>
      <c r="F102" s="39"/>
      <c r="G102" s="40">
        <f t="shared" si="1"/>
        <v>0</v>
      </c>
      <c r="H102" s="38">
        <f t="shared" si="2"/>
        <v>0</v>
      </c>
    </row>
    <row r="103" ht="15.75" customHeight="1">
      <c r="A103" s="37"/>
      <c r="B103" s="38"/>
      <c r="C103" s="39"/>
      <c r="D103" s="39"/>
      <c r="E103" s="39"/>
      <c r="F103" s="39"/>
      <c r="G103" s="40">
        <f t="shared" si="1"/>
        <v>0</v>
      </c>
      <c r="H103" s="38">
        <f t="shared" si="2"/>
        <v>0</v>
      </c>
    </row>
    <row r="104" ht="15.75" customHeight="1">
      <c r="A104" s="37"/>
      <c r="B104" s="38"/>
      <c r="C104" s="39"/>
      <c r="D104" s="39"/>
      <c r="E104" s="39"/>
      <c r="F104" s="39"/>
      <c r="G104" s="40">
        <f t="shared" si="1"/>
        <v>0</v>
      </c>
      <c r="H104" s="38">
        <f t="shared" si="2"/>
        <v>0</v>
      </c>
    </row>
    <row r="105" ht="15.75" customHeight="1">
      <c r="A105" s="37"/>
      <c r="B105" s="38"/>
      <c r="C105" s="39"/>
      <c r="D105" s="39"/>
      <c r="E105" s="39"/>
      <c r="F105" s="39"/>
      <c r="G105" s="40">
        <f t="shared" si="1"/>
        <v>0</v>
      </c>
      <c r="H105" s="38">
        <f t="shared" si="2"/>
        <v>0</v>
      </c>
    </row>
    <row r="106" ht="15.75" customHeight="1">
      <c r="A106" s="37"/>
      <c r="B106" s="38"/>
      <c r="C106" s="39"/>
      <c r="D106" s="39"/>
      <c r="E106" s="39"/>
      <c r="F106" s="39"/>
      <c r="G106" s="40">
        <f t="shared" si="1"/>
        <v>0</v>
      </c>
      <c r="H106" s="38">
        <f t="shared" si="2"/>
        <v>0</v>
      </c>
    </row>
    <row r="107" ht="15.75" customHeight="1">
      <c r="A107" s="37"/>
      <c r="B107" s="38"/>
      <c r="C107" s="39"/>
      <c r="D107" s="39"/>
      <c r="E107" s="39"/>
      <c r="F107" s="39"/>
      <c r="G107" s="40">
        <f t="shared" si="1"/>
        <v>0</v>
      </c>
      <c r="H107" s="38">
        <f t="shared" si="2"/>
        <v>0</v>
      </c>
    </row>
    <row r="108" ht="15.75" customHeight="1">
      <c r="A108" s="37"/>
      <c r="B108" s="38"/>
      <c r="C108" s="39"/>
      <c r="D108" s="39"/>
      <c r="E108" s="39"/>
      <c r="F108" s="39"/>
      <c r="G108" s="40">
        <f t="shared" si="1"/>
        <v>0</v>
      </c>
      <c r="H108" s="38">
        <f t="shared" si="2"/>
        <v>0</v>
      </c>
    </row>
    <row r="109" ht="15.75" customHeight="1">
      <c r="A109" s="37"/>
      <c r="B109" s="38"/>
      <c r="C109" s="39"/>
      <c r="D109" s="39"/>
      <c r="E109" s="39"/>
      <c r="F109" s="39"/>
      <c r="G109" s="40">
        <f t="shared" si="1"/>
        <v>0</v>
      </c>
      <c r="H109" s="38">
        <f t="shared" si="2"/>
        <v>0</v>
      </c>
    </row>
    <row r="110" ht="15.75" customHeight="1">
      <c r="A110" s="37"/>
      <c r="B110" s="38"/>
      <c r="C110" s="39"/>
      <c r="D110" s="39"/>
      <c r="E110" s="39"/>
      <c r="F110" s="39"/>
      <c r="G110" s="40">
        <f t="shared" si="1"/>
        <v>0</v>
      </c>
      <c r="H110" s="38">
        <f t="shared" si="2"/>
        <v>0</v>
      </c>
    </row>
    <row r="111" ht="15.75" customHeight="1">
      <c r="A111" s="37"/>
      <c r="B111" s="38"/>
      <c r="C111" s="39"/>
      <c r="D111" s="39"/>
      <c r="E111" s="39"/>
      <c r="F111" s="39"/>
      <c r="G111" s="40">
        <f t="shared" si="1"/>
        <v>0</v>
      </c>
      <c r="H111" s="38">
        <f t="shared" si="2"/>
        <v>0</v>
      </c>
    </row>
    <row r="112" ht="15.75" customHeight="1">
      <c r="A112" s="37"/>
      <c r="B112" s="38"/>
      <c r="C112" s="39"/>
      <c r="D112" s="39"/>
      <c r="E112" s="39"/>
      <c r="F112" s="39"/>
      <c r="G112" s="40">
        <f t="shared" si="1"/>
        <v>0</v>
      </c>
      <c r="H112" s="38">
        <f t="shared" si="2"/>
        <v>0</v>
      </c>
    </row>
    <row r="113" ht="15.75" customHeight="1">
      <c r="A113" s="37"/>
      <c r="B113" s="38"/>
      <c r="C113" s="39"/>
      <c r="D113" s="39"/>
      <c r="E113" s="39"/>
      <c r="F113" s="39"/>
      <c r="G113" s="40">
        <f t="shared" si="1"/>
        <v>0</v>
      </c>
      <c r="H113" s="38">
        <f t="shared" si="2"/>
        <v>0</v>
      </c>
    </row>
    <row r="114" ht="15.75" customHeight="1">
      <c r="A114" s="37"/>
      <c r="B114" s="38"/>
      <c r="C114" s="39"/>
      <c r="D114" s="39"/>
      <c r="E114" s="39"/>
      <c r="F114" s="39"/>
      <c r="G114" s="40">
        <f t="shared" si="1"/>
        <v>0</v>
      </c>
      <c r="H114" s="38">
        <f t="shared" si="2"/>
        <v>0</v>
      </c>
    </row>
    <row r="115" ht="15.75" customHeight="1">
      <c r="A115" s="37"/>
      <c r="B115" s="38"/>
      <c r="C115" s="39"/>
      <c r="D115" s="39"/>
      <c r="E115" s="39"/>
      <c r="F115" s="39"/>
      <c r="G115" s="40">
        <f t="shared" si="1"/>
        <v>0</v>
      </c>
      <c r="H115" s="38">
        <f t="shared" si="2"/>
        <v>0</v>
      </c>
    </row>
    <row r="116" ht="15.75" customHeight="1">
      <c r="A116" s="37"/>
      <c r="B116" s="38"/>
      <c r="C116" s="39"/>
      <c r="D116" s="39"/>
      <c r="E116" s="39"/>
      <c r="F116" s="39"/>
      <c r="G116" s="40">
        <f t="shared" si="1"/>
        <v>0</v>
      </c>
      <c r="H116" s="38">
        <f t="shared" si="2"/>
        <v>0</v>
      </c>
    </row>
    <row r="117" ht="15.75" customHeight="1">
      <c r="A117" s="37"/>
      <c r="B117" s="38"/>
      <c r="C117" s="39"/>
      <c r="D117" s="39"/>
      <c r="E117" s="39"/>
      <c r="F117" s="39"/>
      <c r="G117" s="40">
        <f t="shared" si="1"/>
        <v>0</v>
      </c>
      <c r="H117" s="38">
        <f t="shared" si="2"/>
        <v>0</v>
      </c>
    </row>
    <row r="118" ht="15.75" customHeight="1">
      <c r="A118" s="37"/>
      <c r="B118" s="38"/>
      <c r="C118" s="39"/>
      <c r="D118" s="39"/>
      <c r="E118" s="39"/>
      <c r="F118" s="39"/>
      <c r="G118" s="40">
        <f t="shared" si="1"/>
        <v>0</v>
      </c>
      <c r="H118" s="38">
        <f t="shared" si="2"/>
        <v>0</v>
      </c>
    </row>
    <row r="119" ht="15.75" customHeight="1">
      <c r="A119" s="37"/>
      <c r="B119" s="38"/>
      <c r="C119" s="39"/>
      <c r="D119" s="39"/>
      <c r="E119" s="39"/>
      <c r="F119" s="39"/>
      <c r="G119" s="40">
        <f t="shared" si="1"/>
        <v>0</v>
      </c>
      <c r="H119" s="38">
        <f t="shared" si="2"/>
        <v>0</v>
      </c>
    </row>
    <row r="120" ht="15.75" customHeight="1">
      <c r="A120" s="37"/>
      <c r="B120" s="38"/>
      <c r="C120" s="39"/>
      <c r="D120" s="39"/>
      <c r="E120" s="39"/>
      <c r="F120" s="39"/>
      <c r="G120" s="40">
        <f t="shared" si="1"/>
        <v>0</v>
      </c>
      <c r="H120" s="38">
        <f t="shared" si="2"/>
        <v>0</v>
      </c>
    </row>
    <row r="121" ht="15.75" customHeight="1">
      <c r="A121" s="37"/>
      <c r="B121" s="38"/>
      <c r="C121" s="39"/>
      <c r="D121" s="39"/>
      <c r="E121" s="39"/>
      <c r="F121" s="39"/>
      <c r="G121" s="40">
        <f t="shared" si="1"/>
        <v>0</v>
      </c>
      <c r="H121" s="38">
        <f t="shared" si="2"/>
        <v>0</v>
      </c>
    </row>
    <row r="122" ht="15.75" customHeight="1">
      <c r="A122" s="37"/>
      <c r="B122" s="38"/>
      <c r="C122" s="39"/>
      <c r="D122" s="39"/>
      <c r="E122" s="39"/>
      <c r="F122" s="39"/>
      <c r="G122" s="40">
        <f t="shared" si="1"/>
        <v>0</v>
      </c>
      <c r="H122" s="38">
        <f t="shared" si="2"/>
        <v>0</v>
      </c>
    </row>
    <row r="123" ht="15.75" customHeight="1">
      <c r="A123" s="37"/>
      <c r="B123" s="38"/>
      <c r="C123" s="39"/>
      <c r="D123" s="39"/>
      <c r="E123" s="39"/>
      <c r="F123" s="39"/>
      <c r="G123" s="40">
        <f t="shared" si="1"/>
        <v>0</v>
      </c>
      <c r="H123" s="38">
        <f t="shared" si="2"/>
        <v>0</v>
      </c>
    </row>
    <row r="124" ht="15.75" customHeight="1">
      <c r="A124" s="37"/>
      <c r="B124" s="38"/>
      <c r="C124" s="39"/>
      <c r="D124" s="39"/>
      <c r="E124" s="39"/>
      <c r="F124" s="39"/>
      <c r="G124" s="40">
        <f t="shared" si="1"/>
        <v>0</v>
      </c>
      <c r="H124" s="38">
        <f t="shared" si="2"/>
        <v>0</v>
      </c>
    </row>
    <row r="125" ht="15.75" customHeight="1">
      <c r="A125" s="37"/>
      <c r="B125" s="38"/>
      <c r="C125" s="39"/>
      <c r="D125" s="39"/>
      <c r="E125" s="39"/>
      <c r="F125" s="39"/>
      <c r="G125" s="40">
        <f t="shared" si="1"/>
        <v>0</v>
      </c>
      <c r="H125" s="38">
        <f t="shared" si="2"/>
        <v>0</v>
      </c>
    </row>
    <row r="126" ht="15.75" customHeight="1">
      <c r="A126" s="37"/>
      <c r="B126" s="38"/>
      <c r="C126" s="39"/>
      <c r="D126" s="39"/>
      <c r="E126" s="39"/>
      <c r="F126" s="39"/>
      <c r="G126" s="40">
        <f t="shared" si="1"/>
        <v>0</v>
      </c>
      <c r="H126" s="38">
        <f t="shared" si="2"/>
        <v>0</v>
      </c>
    </row>
    <row r="127" ht="15.75" customHeight="1">
      <c r="A127" s="37"/>
      <c r="B127" s="38"/>
      <c r="C127" s="39"/>
      <c r="D127" s="39"/>
      <c r="E127" s="39"/>
      <c r="F127" s="39"/>
      <c r="G127" s="40">
        <f t="shared" si="1"/>
        <v>0</v>
      </c>
      <c r="H127" s="38">
        <f t="shared" si="2"/>
        <v>0</v>
      </c>
    </row>
    <row r="128" ht="15.75" customHeight="1">
      <c r="A128" s="37"/>
      <c r="B128" s="38"/>
      <c r="C128" s="39"/>
      <c r="D128" s="39"/>
      <c r="E128" s="39"/>
      <c r="F128" s="39"/>
      <c r="G128" s="40">
        <f t="shared" si="1"/>
        <v>0</v>
      </c>
      <c r="H128" s="38">
        <f t="shared" si="2"/>
        <v>0</v>
      </c>
    </row>
    <row r="129" ht="15.75" customHeight="1">
      <c r="A129" s="37"/>
      <c r="B129" s="38"/>
      <c r="C129" s="39"/>
      <c r="D129" s="39"/>
      <c r="E129" s="39"/>
      <c r="F129" s="39"/>
      <c r="G129" s="40">
        <f t="shared" si="1"/>
        <v>0</v>
      </c>
      <c r="H129" s="38">
        <f t="shared" si="2"/>
        <v>0</v>
      </c>
    </row>
    <row r="130" ht="15.75" customHeight="1">
      <c r="A130" s="37"/>
      <c r="B130" s="38"/>
      <c r="C130" s="39"/>
      <c r="D130" s="39"/>
      <c r="E130" s="39"/>
      <c r="F130" s="39"/>
      <c r="G130" s="40">
        <f t="shared" si="1"/>
        <v>0</v>
      </c>
      <c r="H130" s="38">
        <f t="shared" si="2"/>
        <v>0</v>
      </c>
    </row>
    <row r="131" ht="15.75" customHeight="1">
      <c r="A131" s="37"/>
      <c r="B131" s="38"/>
      <c r="C131" s="39"/>
      <c r="D131" s="39"/>
      <c r="E131" s="39"/>
      <c r="F131" s="39"/>
      <c r="G131" s="40">
        <f t="shared" si="1"/>
        <v>0</v>
      </c>
      <c r="H131" s="38">
        <f t="shared" si="2"/>
        <v>0</v>
      </c>
    </row>
    <row r="132" ht="15.75" customHeight="1">
      <c r="A132" s="37"/>
      <c r="B132" s="38"/>
      <c r="C132" s="39"/>
      <c r="D132" s="39"/>
      <c r="E132" s="39"/>
      <c r="F132" s="39"/>
      <c r="G132" s="40">
        <f t="shared" si="1"/>
        <v>0</v>
      </c>
      <c r="H132" s="38">
        <f t="shared" si="2"/>
        <v>0</v>
      </c>
    </row>
    <row r="133" ht="15.75" customHeight="1">
      <c r="A133" s="37"/>
      <c r="B133" s="38"/>
      <c r="C133" s="39"/>
      <c r="D133" s="39"/>
      <c r="E133" s="39"/>
      <c r="F133" s="39"/>
      <c r="G133" s="40">
        <f t="shared" si="1"/>
        <v>0</v>
      </c>
      <c r="H133" s="38">
        <f t="shared" si="2"/>
        <v>0</v>
      </c>
    </row>
    <row r="134" ht="15.75" customHeight="1">
      <c r="A134" s="37"/>
      <c r="B134" s="38"/>
      <c r="C134" s="39"/>
      <c r="D134" s="39"/>
      <c r="E134" s="39"/>
      <c r="F134" s="39"/>
      <c r="G134" s="40">
        <f t="shared" si="1"/>
        <v>0</v>
      </c>
      <c r="H134" s="38">
        <f t="shared" si="2"/>
        <v>0</v>
      </c>
    </row>
    <row r="135" ht="15.75" customHeight="1">
      <c r="A135" s="37"/>
      <c r="B135" s="38"/>
      <c r="C135" s="39"/>
      <c r="D135" s="39"/>
      <c r="E135" s="39"/>
      <c r="F135" s="39"/>
      <c r="G135" s="40">
        <f t="shared" si="1"/>
        <v>0</v>
      </c>
      <c r="H135" s="38">
        <f t="shared" si="2"/>
        <v>0</v>
      </c>
    </row>
    <row r="136" ht="15.75" customHeight="1">
      <c r="A136" s="37"/>
      <c r="B136" s="38"/>
      <c r="C136" s="39"/>
      <c r="D136" s="39"/>
      <c r="E136" s="39"/>
      <c r="F136" s="39"/>
      <c r="G136" s="40">
        <f t="shared" si="1"/>
        <v>0</v>
      </c>
      <c r="H136" s="38">
        <f t="shared" si="2"/>
        <v>0</v>
      </c>
    </row>
    <row r="137" ht="15.75" customHeight="1">
      <c r="A137" s="37"/>
      <c r="B137" s="38"/>
      <c r="C137" s="39"/>
      <c r="D137" s="39"/>
      <c r="E137" s="39"/>
      <c r="F137" s="39"/>
      <c r="G137" s="40">
        <f t="shared" si="1"/>
        <v>0</v>
      </c>
      <c r="H137" s="38">
        <f t="shared" si="2"/>
        <v>0</v>
      </c>
    </row>
    <row r="138" ht="15.75" customHeight="1">
      <c r="A138" s="37"/>
      <c r="B138" s="38"/>
      <c r="C138" s="39"/>
      <c r="D138" s="39"/>
      <c r="E138" s="39"/>
      <c r="F138" s="39"/>
      <c r="G138" s="40">
        <f t="shared" si="1"/>
        <v>0</v>
      </c>
      <c r="H138" s="38">
        <f t="shared" si="2"/>
        <v>0</v>
      </c>
    </row>
    <row r="139" ht="14.25" customHeight="1">
      <c r="A139" s="37"/>
      <c r="B139" s="38"/>
      <c r="C139" s="39"/>
      <c r="D139" s="39"/>
      <c r="E139" s="39"/>
      <c r="F139" s="39"/>
      <c r="G139" s="40">
        <f t="shared" si="1"/>
        <v>0</v>
      </c>
      <c r="H139" s="38">
        <f t="shared" si="2"/>
        <v>0</v>
      </c>
    </row>
    <row r="140" ht="15.75" customHeight="1">
      <c r="A140" s="37"/>
      <c r="B140" s="38"/>
      <c r="C140" s="39"/>
      <c r="D140" s="39"/>
      <c r="E140" s="39"/>
      <c r="F140" s="39"/>
      <c r="G140" s="40">
        <f t="shared" si="1"/>
        <v>0</v>
      </c>
      <c r="H140" s="38">
        <f t="shared" si="2"/>
        <v>0</v>
      </c>
    </row>
    <row r="141" ht="15.75" customHeight="1">
      <c r="A141" s="37"/>
      <c r="B141" s="38"/>
      <c r="C141" s="39"/>
      <c r="D141" s="39"/>
      <c r="E141" s="39"/>
      <c r="F141" s="39"/>
      <c r="G141" s="40">
        <f t="shared" si="1"/>
        <v>0</v>
      </c>
      <c r="H141" s="38">
        <f t="shared" si="2"/>
        <v>0</v>
      </c>
    </row>
    <row r="142" ht="15.75" customHeight="1">
      <c r="A142" s="37"/>
      <c r="B142" s="38"/>
      <c r="C142" s="39"/>
      <c r="D142" s="39"/>
      <c r="E142" s="39"/>
      <c r="F142" s="39"/>
      <c r="G142" s="40">
        <f t="shared" si="1"/>
        <v>0</v>
      </c>
      <c r="H142" s="38">
        <f t="shared" si="2"/>
        <v>0</v>
      </c>
    </row>
    <row r="143" ht="15.75" customHeight="1">
      <c r="A143" s="37"/>
      <c r="B143" s="38"/>
      <c r="C143" s="39"/>
      <c r="D143" s="39"/>
      <c r="E143" s="39"/>
      <c r="F143" s="39"/>
      <c r="G143" s="40">
        <f t="shared" si="1"/>
        <v>0</v>
      </c>
      <c r="H143" s="38">
        <f t="shared" si="2"/>
        <v>0</v>
      </c>
    </row>
    <row r="144" ht="15.75" customHeight="1">
      <c r="A144" s="37"/>
      <c r="B144" s="38"/>
      <c r="C144" s="39"/>
      <c r="D144" s="39"/>
      <c r="E144" s="39"/>
      <c r="F144" s="39"/>
      <c r="G144" s="40">
        <f t="shared" si="1"/>
        <v>0</v>
      </c>
      <c r="H144" s="38">
        <f t="shared" si="2"/>
        <v>0</v>
      </c>
    </row>
    <row r="145" ht="15.75" customHeight="1">
      <c r="A145" s="37"/>
      <c r="B145" s="38"/>
      <c r="C145" s="39"/>
      <c r="D145" s="39"/>
      <c r="E145" s="39"/>
      <c r="F145" s="39"/>
      <c r="G145" s="40">
        <f t="shared" si="1"/>
        <v>0</v>
      </c>
      <c r="H145" s="38">
        <f t="shared" si="2"/>
        <v>0</v>
      </c>
    </row>
    <row r="146" ht="15.75" customHeight="1">
      <c r="A146" s="37"/>
      <c r="B146" s="38"/>
      <c r="C146" s="39"/>
      <c r="D146" s="39"/>
      <c r="E146" s="39"/>
      <c r="F146" s="39"/>
      <c r="G146" s="40">
        <f t="shared" si="1"/>
        <v>0</v>
      </c>
      <c r="H146" s="38">
        <f t="shared" si="2"/>
        <v>0</v>
      </c>
    </row>
    <row r="147" ht="15.75" customHeight="1">
      <c r="A147" s="37"/>
      <c r="B147" s="38"/>
      <c r="C147" s="39"/>
      <c r="D147" s="39"/>
      <c r="E147" s="39"/>
      <c r="F147" s="39"/>
      <c r="G147" s="40">
        <f t="shared" si="1"/>
        <v>0</v>
      </c>
      <c r="H147" s="38">
        <f t="shared" si="2"/>
        <v>0</v>
      </c>
    </row>
    <row r="148" ht="15.75" customHeight="1">
      <c r="A148" s="37"/>
      <c r="B148" s="38"/>
      <c r="C148" s="39"/>
      <c r="D148" s="39"/>
      <c r="E148" s="39"/>
      <c r="F148" s="39"/>
      <c r="G148" s="40">
        <f t="shared" si="1"/>
        <v>0</v>
      </c>
      <c r="H148" s="38">
        <f t="shared" si="2"/>
        <v>0</v>
      </c>
    </row>
    <row r="149" ht="15.75" customHeight="1">
      <c r="A149" s="37"/>
      <c r="B149" s="38"/>
      <c r="C149" s="39"/>
      <c r="D149" s="39"/>
      <c r="E149" s="39"/>
      <c r="F149" s="39"/>
      <c r="G149" s="40">
        <f t="shared" si="1"/>
        <v>0</v>
      </c>
      <c r="H149" s="38">
        <f t="shared" si="2"/>
        <v>0</v>
      </c>
    </row>
    <row r="150" ht="15.75" customHeight="1">
      <c r="A150" s="37"/>
      <c r="B150" s="38"/>
      <c r="C150" s="39"/>
      <c r="D150" s="39"/>
      <c r="E150" s="39"/>
      <c r="F150" s="39"/>
      <c r="G150" s="40">
        <f t="shared" si="1"/>
        <v>0</v>
      </c>
      <c r="H150" s="38">
        <f t="shared" si="2"/>
        <v>0</v>
      </c>
    </row>
    <row r="151" ht="15.75" customHeight="1">
      <c r="A151" s="37"/>
      <c r="B151" s="38"/>
      <c r="C151" s="39"/>
      <c r="D151" s="39"/>
      <c r="E151" s="39"/>
      <c r="F151" s="39"/>
      <c r="G151" s="40">
        <f t="shared" si="1"/>
        <v>0</v>
      </c>
      <c r="H151" s="38">
        <f t="shared" si="2"/>
        <v>0</v>
      </c>
    </row>
    <row r="152" ht="15.75" customHeight="1">
      <c r="A152" s="37"/>
      <c r="B152" s="38"/>
      <c r="C152" s="39"/>
      <c r="D152" s="39"/>
      <c r="E152" s="39"/>
      <c r="F152" s="39"/>
      <c r="G152" s="40">
        <f t="shared" si="1"/>
        <v>0</v>
      </c>
      <c r="H152" s="38">
        <f t="shared" si="2"/>
        <v>0</v>
      </c>
    </row>
    <row r="153" ht="15.75" customHeight="1">
      <c r="A153" s="37"/>
      <c r="B153" s="38"/>
      <c r="C153" s="39"/>
      <c r="D153" s="39"/>
      <c r="E153" s="39"/>
      <c r="F153" s="39"/>
      <c r="G153" s="40">
        <f t="shared" si="1"/>
        <v>0</v>
      </c>
      <c r="H153" s="38">
        <f t="shared" si="2"/>
        <v>0</v>
      </c>
    </row>
    <row r="154" ht="15.75" customHeight="1">
      <c r="A154" s="37"/>
      <c r="B154" s="38"/>
      <c r="C154" s="39"/>
      <c r="D154" s="39"/>
      <c r="E154" s="39"/>
      <c r="F154" s="39"/>
      <c r="G154" s="40">
        <f t="shared" si="1"/>
        <v>0</v>
      </c>
      <c r="H154" s="38">
        <f t="shared" si="2"/>
        <v>0</v>
      </c>
    </row>
    <row r="155" ht="15.75" customHeight="1">
      <c r="A155" s="37"/>
      <c r="B155" s="38"/>
      <c r="C155" s="39"/>
      <c r="D155" s="39"/>
      <c r="E155" s="39"/>
      <c r="F155" s="39"/>
      <c r="G155" s="40">
        <f t="shared" si="1"/>
        <v>0</v>
      </c>
      <c r="H155" s="38">
        <f t="shared" si="2"/>
        <v>0</v>
      </c>
    </row>
    <row r="156" ht="15.75" customHeight="1">
      <c r="A156" s="37"/>
      <c r="B156" s="38"/>
      <c r="C156" s="39"/>
      <c r="D156" s="39"/>
      <c r="E156" s="39"/>
      <c r="F156" s="39"/>
      <c r="G156" s="40">
        <f t="shared" si="1"/>
        <v>0</v>
      </c>
      <c r="H156" s="38">
        <f t="shared" si="2"/>
        <v>0</v>
      </c>
    </row>
    <row r="157" ht="15.75" customHeight="1">
      <c r="A157" s="37"/>
      <c r="B157" s="38"/>
      <c r="C157" s="39"/>
      <c r="D157" s="39"/>
      <c r="E157" s="39"/>
      <c r="F157" s="39"/>
      <c r="G157" s="40">
        <f t="shared" si="1"/>
        <v>0</v>
      </c>
      <c r="H157" s="38">
        <f t="shared" si="2"/>
        <v>0</v>
      </c>
    </row>
    <row r="158" ht="15.75" customHeight="1">
      <c r="A158" s="37"/>
      <c r="B158" s="38"/>
      <c r="C158" s="39"/>
      <c r="D158" s="39"/>
      <c r="E158" s="39"/>
      <c r="F158" s="39"/>
      <c r="G158" s="40">
        <f t="shared" si="1"/>
        <v>0</v>
      </c>
      <c r="H158" s="38">
        <f t="shared" si="2"/>
        <v>0</v>
      </c>
    </row>
    <row r="159" ht="15.75" customHeight="1">
      <c r="A159" s="37"/>
      <c r="B159" s="38"/>
      <c r="C159" s="39"/>
      <c r="D159" s="39"/>
      <c r="E159" s="39"/>
      <c r="F159" s="39"/>
      <c r="G159" s="40">
        <f t="shared" si="1"/>
        <v>0</v>
      </c>
      <c r="H159" s="38">
        <f t="shared" si="2"/>
        <v>0</v>
      </c>
    </row>
    <row r="160" ht="15.75" customHeight="1">
      <c r="A160" s="37"/>
      <c r="B160" s="38"/>
      <c r="C160" s="39"/>
      <c r="D160" s="39"/>
      <c r="E160" s="39"/>
      <c r="F160" s="39"/>
      <c r="G160" s="40">
        <f t="shared" si="1"/>
        <v>0</v>
      </c>
      <c r="H160" s="38">
        <f t="shared" si="2"/>
        <v>0</v>
      </c>
    </row>
    <row r="161" ht="15.75" customHeight="1">
      <c r="A161" s="37"/>
      <c r="B161" s="38"/>
      <c r="C161" s="39"/>
      <c r="D161" s="39"/>
      <c r="E161" s="39"/>
      <c r="F161" s="39"/>
      <c r="G161" s="40">
        <f t="shared" si="1"/>
        <v>0</v>
      </c>
      <c r="H161" s="38">
        <f t="shared" si="2"/>
        <v>0</v>
      </c>
    </row>
    <row r="162" ht="15.75" customHeight="1">
      <c r="A162" s="37"/>
      <c r="B162" s="38"/>
      <c r="C162" s="39"/>
      <c r="D162" s="39"/>
      <c r="E162" s="39"/>
      <c r="F162" s="39"/>
      <c r="G162" s="40">
        <f t="shared" si="1"/>
        <v>0</v>
      </c>
      <c r="H162" s="38">
        <f t="shared" si="2"/>
        <v>0</v>
      </c>
    </row>
    <row r="163" ht="15.75" customHeight="1">
      <c r="A163" s="37"/>
      <c r="B163" s="38"/>
      <c r="C163" s="39"/>
      <c r="D163" s="39"/>
      <c r="E163" s="39"/>
      <c r="F163" s="39"/>
      <c r="G163" s="40">
        <f t="shared" si="1"/>
        <v>0</v>
      </c>
      <c r="H163" s="38">
        <f t="shared" si="2"/>
        <v>0</v>
      </c>
    </row>
    <row r="164" ht="15.75" customHeight="1">
      <c r="A164" s="37"/>
      <c r="B164" s="38"/>
      <c r="C164" s="39"/>
      <c r="D164" s="39"/>
      <c r="E164" s="39"/>
      <c r="F164" s="39"/>
      <c r="G164" s="40">
        <f t="shared" si="1"/>
        <v>0</v>
      </c>
      <c r="H164" s="38">
        <f t="shared" si="2"/>
        <v>0</v>
      </c>
    </row>
    <row r="165" ht="15.75" customHeight="1">
      <c r="A165" s="37"/>
      <c r="B165" s="38"/>
      <c r="C165" s="39"/>
      <c r="D165" s="39"/>
      <c r="E165" s="39"/>
      <c r="F165" s="39"/>
      <c r="G165" s="40">
        <f t="shared" si="1"/>
        <v>0</v>
      </c>
      <c r="H165" s="38">
        <f t="shared" si="2"/>
        <v>0</v>
      </c>
    </row>
    <row r="166" ht="15.75" customHeight="1">
      <c r="A166" s="37"/>
      <c r="B166" s="38"/>
      <c r="C166" s="39"/>
      <c r="D166" s="39"/>
      <c r="E166" s="39"/>
      <c r="F166" s="39"/>
      <c r="G166" s="40">
        <f t="shared" si="1"/>
        <v>0</v>
      </c>
      <c r="H166" s="38">
        <f t="shared" si="2"/>
        <v>0</v>
      </c>
    </row>
    <row r="167" ht="15.75" customHeight="1">
      <c r="A167" s="37"/>
      <c r="B167" s="38"/>
      <c r="C167" s="39"/>
      <c r="D167" s="39"/>
      <c r="E167" s="39"/>
      <c r="F167" s="39"/>
      <c r="G167" s="40">
        <f t="shared" si="1"/>
        <v>0</v>
      </c>
      <c r="H167" s="38">
        <f t="shared" si="2"/>
        <v>0</v>
      </c>
    </row>
    <row r="168" ht="15.75" customHeight="1">
      <c r="A168" s="37"/>
      <c r="B168" s="38"/>
      <c r="C168" s="39"/>
      <c r="D168" s="39"/>
      <c r="E168" s="39"/>
      <c r="F168" s="39"/>
      <c r="G168" s="40">
        <f t="shared" si="1"/>
        <v>0</v>
      </c>
      <c r="H168" s="38">
        <f t="shared" si="2"/>
        <v>0</v>
      </c>
    </row>
    <row r="169" ht="15.75" customHeight="1">
      <c r="A169" s="37"/>
      <c r="B169" s="38"/>
      <c r="C169" s="39"/>
      <c r="D169" s="39"/>
      <c r="E169" s="39"/>
      <c r="F169" s="39"/>
      <c r="G169" s="40">
        <f t="shared" si="1"/>
        <v>0</v>
      </c>
      <c r="H169" s="38">
        <f t="shared" si="2"/>
        <v>0</v>
      </c>
    </row>
    <row r="170" ht="15.75" customHeight="1">
      <c r="A170" s="37"/>
      <c r="B170" s="38"/>
      <c r="C170" s="39"/>
      <c r="D170" s="39"/>
      <c r="E170" s="39"/>
      <c r="F170" s="39"/>
      <c r="G170" s="40">
        <f t="shared" si="1"/>
        <v>0</v>
      </c>
      <c r="H170" s="38">
        <f t="shared" si="2"/>
        <v>0</v>
      </c>
    </row>
    <row r="171" ht="15.75" customHeight="1">
      <c r="A171" s="37"/>
      <c r="B171" s="38"/>
      <c r="C171" s="39"/>
      <c r="D171" s="39"/>
      <c r="E171" s="39"/>
      <c r="F171" s="39"/>
      <c r="G171" s="40">
        <f t="shared" si="1"/>
        <v>0</v>
      </c>
      <c r="H171" s="38">
        <f t="shared" si="2"/>
        <v>0</v>
      </c>
    </row>
    <row r="172" ht="15.75" customHeight="1">
      <c r="A172" s="37"/>
      <c r="B172" s="38"/>
      <c r="C172" s="39"/>
      <c r="D172" s="39"/>
      <c r="E172" s="39"/>
      <c r="F172" s="39"/>
      <c r="G172" s="40">
        <f t="shared" si="1"/>
        <v>0</v>
      </c>
      <c r="H172" s="38">
        <f t="shared" si="2"/>
        <v>0</v>
      </c>
    </row>
    <row r="173" ht="15.75" customHeight="1">
      <c r="A173" s="37"/>
      <c r="B173" s="38"/>
      <c r="C173" s="39"/>
      <c r="D173" s="39"/>
      <c r="E173" s="39"/>
      <c r="F173" s="39"/>
      <c r="G173" s="40">
        <f t="shared" si="1"/>
        <v>0</v>
      </c>
      <c r="H173" s="38">
        <f t="shared" si="2"/>
        <v>0</v>
      </c>
    </row>
    <row r="174" ht="15.75" customHeight="1">
      <c r="A174" s="37"/>
      <c r="B174" s="38"/>
      <c r="C174" s="39"/>
      <c r="D174" s="39"/>
      <c r="E174" s="39"/>
      <c r="F174" s="39"/>
      <c r="G174" s="40">
        <f t="shared" si="1"/>
        <v>0</v>
      </c>
      <c r="H174" s="38">
        <f t="shared" si="2"/>
        <v>0</v>
      </c>
    </row>
    <row r="175" ht="15.75" customHeight="1">
      <c r="A175" s="37"/>
      <c r="B175" s="38"/>
      <c r="C175" s="39"/>
      <c r="D175" s="39"/>
      <c r="E175" s="39"/>
      <c r="F175" s="39"/>
      <c r="G175" s="40">
        <f t="shared" si="1"/>
        <v>0</v>
      </c>
      <c r="H175" s="38">
        <f t="shared" si="2"/>
        <v>0</v>
      </c>
    </row>
    <row r="176" ht="15.75" customHeight="1">
      <c r="A176" s="37"/>
      <c r="B176" s="38"/>
      <c r="C176" s="39"/>
      <c r="D176" s="39"/>
      <c r="E176" s="39"/>
      <c r="F176" s="39"/>
      <c r="G176" s="40">
        <f t="shared" si="1"/>
        <v>0</v>
      </c>
      <c r="H176" s="38">
        <f t="shared" si="2"/>
        <v>0</v>
      </c>
    </row>
    <row r="177" ht="15.75" customHeight="1">
      <c r="A177" s="37"/>
      <c r="B177" s="38"/>
      <c r="C177" s="39"/>
      <c r="D177" s="39"/>
      <c r="E177" s="39"/>
      <c r="F177" s="39"/>
      <c r="G177" s="40">
        <f t="shared" si="1"/>
        <v>0</v>
      </c>
      <c r="H177" s="38">
        <f t="shared" si="2"/>
        <v>0</v>
      </c>
    </row>
    <row r="178" ht="15.75" customHeight="1">
      <c r="A178" s="37"/>
      <c r="B178" s="38"/>
      <c r="C178" s="39"/>
      <c r="D178" s="39"/>
      <c r="E178" s="39"/>
      <c r="F178" s="39"/>
      <c r="G178" s="40">
        <f t="shared" si="1"/>
        <v>0</v>
      </c>
      <c r="H178" s="38">
        <f t="shared" si="2"/>
        <v>0</v>
      </c>
    </row>
    <row r="179" ht="15.75" customHeight="1">
      <c r="A179" s="37"/>
      <c r="B179" s="38"/>
      <c r="C179" s="39"/>
      <c r="D179" s="39"/>
      <c r="E179" s="39"/>
      <c r="F179" s="39"/>
      <c r="G179" s="40">
        <f t="shared" si="1"/>
        <v>0</v>
      </c>
      <c r="H179" s="38">
        <f t="shared" si="2"/>
        <v>0</v>
      </c>
    </row>
    <row r="180" ht="15.75" customHeight="1">
      <c r="A180" s="37"/>
      <c r="B180" s="38"/>
      <c r="C180" s="39"/>
      <c r="D180" s="39"/>
      <c r="E180" s="39"/>
      <c r="F180" s="39"/>
      <c r="G180" s="40">
        <f t="shared" si="1"/>
        <v>0</v>
      </c>
      <c r="H180" s="38">
        <f t="shared" si="2"/>
        <v>0</v>
      </c>
    </row>
    <row r="181" ht="15.75" customHeight="1">
      <c r="A181" s="37"/>
      <c r="B181" s="38"/>
      <c r="C181" s="39"/>
      <c r="D181" s="39"/>
      <c r="E181" s="39"/>
      <c r="F181" s="39"/>
      <c r="G181" s="40">
        <f t="shared" si="1"/>
        <v>0</v>
      </c>
      <c r="H181" s="38">
        <f t="shared" si="2"/>
        <v>0</v>
      </c>
    </row>
    <row r="182" ht="15.75" customHeight="1">
      <c r="A182" s="37"/>
      <c r="B182" s="38"/>
      <c r="C182" s="39"/>
      <c r="D182" s="39"/>
      <c r="E182" s="39"/>
      <c r="F182" s="39"/>
      <c r="G182" s="40">
        <f t="shared" si="1"/>
        <v>0</v>
      </c>
      <c r="H182" s="38">
        <f t="shared" si="2"/>
        <v>0</v>
      </c>
    </row>
    <row r="183" ht="15.75" customHeight="1">
      <c r="A183" s="37"/>
      <c r="B183" s="38"/>
      <c r="C183" s="39"/>
      <c r="D183" s="39"/>
      <c r="E183" s="39"/>
      <c r="F183" s="39"/>
      <c r="G183" s="40">
        <f t="shared" si="1"/>
        <v>0</v>
      </c>
      <c r="H183" s="38">
        <f t="shared" si="2"/>
        <v>0</v>
      </c>
    </row>
    <row r="184" ht="15.75" customHeight="1">
      <c r="A184" s="37"/>
      <c r="B184" s="38"/>
      <c r="C184" s="39"/>
      <c r="D184" s="39"/>
      <c r="E184" s="39"/>
      <c r="F184" s="39"/>
      <c r="G184" s="40">
        <f t="shared" si="1"/>
        <v>0</v>
      </c>
      <c r="H184" s="38">
        <f t="shared" si="2"/>
        <v>0</v>
      </c>
    </row>
    <row r="185" ht="15.75" customHeight="1">
      <c r="A185" s="37"/>
      <c r="B185" s="38"/>
      <c r="C185" s="39"/>
      <c r="D185" s="39"/>
      <c r="E185" s="39"/>
      <c r="F185" s="39"/>
      <c r="G185" s="40">
        <f t="shared" si="1"/>
        <v>0</v>
      </c>
      <c r="H185" s="38">
        <f t="shared" si="2"/>
        <v>0</v>
      </c>
    </row>
    <row r="186" ht="15.75" customHeight="1">
      <c r="A186" s="37"/>
      <c r="B186" s="38"/>
      <c r="C186" s="39"/>
      <c r="D186" s="39"/>
      <c r="E186" s="39"/>
      <c r="F186" s="39"/>
      <c r="G186" s="40">
        <f t="shared" si="1"/>
        <v>0</v>
      </c>
      <c r="H186" s="38">
        <f t="shared" si="2"/>
        <v>0</v>
      </c>
    </row>
    <row r="187" ht="15.75" customHeight="1">
      <c r="A187" s="37"/>
      <c r="B187" s="38"/>
      <c r="C187" s="39"/>
      <c r="D187" s="39"/>
      <c r="E187" s="39"/>
      <c r="F187" s="39"/>
      <c r="G187" s="40">
        <f t="shared" si="1"/>
        <v>0</v>
      </c>
      <c r="H187" s="38">
        <f t="shared" si="2"/>
        <v>0</v>
      </c>
    </row>
    <row r="188" ht="15.75" customHeight="1">
      <c r="A188" s="37"/>
      <c r="B188" s="38"/>
      <c r="C188" s="39"/>
      <c r="D188" s="39"/>
      <c r="E188" s="39"/>
      <c r="F188" s="39"/>
      <c r="G188" s="40">
        <f t="shared" si="1"/>
        <v>0</v>
      </c>
      <c r="H188" s="38">
        <f t="shared" si="2"/>
        <v>0</v>
      </c>
    </row>
    <row r="189" ht="15.75" customHeight="1">
      <c r="A189" s="37"/>
      <c r="B189" s="38"/>
      <c r="C189" s="39"/>
      <c r="D189" s="39"/>
      <c r="E189" s="39"/>
      <c r="F189" s="39"/>
      <c r="G189" s="40">
        <f t="shared" si="1"/>
        <v>0</v>
      </c>
      <c r="H189" s="38">
        <f t="shared" si="2"/>
        <v>0</v>
      </c>
    </row>
    <row r="190" ht="15.75" customHeight="1">
      <c r="A190" s="37"/>
      <c r="B190" s="38"/>
      <c r="C190" s="39"/>
      <c r="D190" s="39"/>
      <c r="E190" s="39"/>
      <c r="F190" s="39"/>
      <c r="G190" s="40">
        <f t="shared" si="1"/>
        <v>0</v>
      </c>
      <c r="H190" s="38">
        <f t="shared" si="2"/>
        <v>0</v>
      </c>
    </row>
    <row r="191" ht="15.75" customHeight="1">
      <c r="A191" s="37"/>
      <c r="B191" s="38"/>
      <c r="C191" s="39"/>
      <c r="D191" s="39"/>
      <c r="E191" s="39"/>
      <c r="F191" s="39"/>
      <c r="G191" s="40">
        <f t="shared" si="1"/>
        <v>0</v>
      </c>
      <c r="H191" s="38">
        <f t="shared" si="2"/>
        <v>0</v>
      </c>
    </row>
    <row r="192" ht="15.75" customHeight="1">
      <c r="A192" s="37"/>
      <c r="B192" s="38"/>
      <c r="C192" s="39"/>
      <c r="D192" s="39"/>
      <c r="E192" s="39"/>
      <c r="F192" s="39"/>
      <c r="G192" s="40">
        <f t="shared" si="1"/>
        <v>0</v>
      </c>
      <c r="H192" s="38">
        <f t="shared" si="2"/>
        <v>0</v>
      </c>
    </row>
    <row r="193" ht="15.75" customHeight="1">
      <c r="A193" s="37"/>
      <c r="B193" s="38"/>
      <c r="C193" s="39"/>
      <c r="D193" s="39"/>
      <c r="E193" s="39"/>
      <c r="F193" s="39"/>
      <c r="G193" s="40">
        <f t="shared" si="1"/>
        <v>0</v>
      </c>
      <c r="H193" s="38">
        <f t="shared" si="2"/>
        <v>0</v>
      </c>
    </row>
    <row r="194" ht="15.75" customHeight="1">
      <c r="A194" s="37"/>
      <c r="B194" s="38"/>
      <c r="C194" s="39"/>
      <c r="D194" s="39"/>
      <c r="E194" s="39"/>
      <c r="F194" s="39"/>
      <c r="G194" s="40">
        <f t="shared" si="1"/>
        <v>0</v>
      </c>
      <c r="H194" s="38">
        <f t="shared" si="2"/>
        <v>0</v>
      </c>
    </row>
    <row r="195" ht="15.75" customHeight="1">
      <c r="A195" s="37"/>
      <c r="B195" s="38"/>
      <c r="C195" s="44"/>
      <c r="D195" s="44"/>
      <c r="E195" s="39"/>
      <c r="F195" s="39"/>
      <c r="G195" s="40">
        <f t="shared" si="1"/>
        <v>0</v>
      </c>
      <c r="H195" s="38">
        <f t="shared" si="2"/>
        <v>0</v>
      </c>
    </row>
    <row r="196" ht="15.75" customHeight="1">
      <c r="A196" s="37"/>
      <c r="B196" s="38"/>
      <c r="C196" s="39"/>
      <c r="D196" s="39"/>
      <c r="E196" s="39"/>
      <c r="F196" s="39"/>
      <c r="G196" s="40">
        <f t="shared" si="1"/>
        <v>0</v>
      </c>
      <c r="H196" s="38">
        <f t="shared" si="2"/>
        <v>0</v>
      </c>
    </row>
    <row r="197" ht="15.75" customHeight="1">
      <c r="A197" s="37"/>
      <c r="B197" s="38"/>
      <c r="C197" s="39"/>
      <c r="D197" s="39"/>
      <c r="E197" s="39"/>
      <c r="F197" s="39"/>
      <c r="G197" s="40">
        <f t="shared" si="1"/>
        <v>0</v>
      </c>
      <c r="H197" s="38">
        <f t="shared" si="2"/>
        <v>0</v>
      </c>
    </row>
    <row r="198" ht="15.75" customHeight="1">
      <c r="A198" s="37"/>
      <c r="B198" s="38"/>
      <c r="C198" s="39"/>
      <c r="D198" s="39"/>
      <c r="E198" s="39"/>
      <c r="F198" s="39"/>
      <c r="G198" s="40">
        <f t="shared" si="1"/>
        <v>0</v>
      </c>
      <c r="H198" s="38">
        <f t="shared" si="2"/>
        <v>0</v>
      </c>
    </row>
    <row r="199" ht="15.75" customHeight="1">
      <c r="A199" s="37"/>
      <c r="B199" s="38"/>
      <c r="C199" s="44"/>
      <c r="D199" s="44"/>
      <c r="E199" s="39"/>
      <c r="F199" s="39"/>
      <c r="G199" s="40">
        <f t="shared" si="1"/>
        <v>0</v>
      </c>
      <c r="H199" s="38">
        <f t="shared" si="2"/>
        <v>0</v>
      </c>
    </row>
    <row r="200" ht="15.75" customHeight="1">
      <c r="A200" s="37"/>
      <c r="B200" s="38"/>
      <c r="C200" s="39"/>
      <c r="D200" s="39"/>
      <c r="E200" s="39"/>
      <c r="F200" s="39"/>
      <c r="G200" s="40">
        <f t="shared" si="1"/>
        <v>0</v>
      </c>
      <c r="H200" s="38">
        <f t="shared" si="2"/>
        <v>0</v>
      </c>
    </row>
    <row r="201" ht="15.75" customHeight="1">
      <c r="A201" s="37"/>
      <c r="B201" s="38"/>
      <c r="C201" s="39"/>
      <c r="D201" s="39"/>
      <c r="E201" s="39"/>
      <c r="F201" s="39"/>
      <c r="G201" s="40">
        <f t="shared" si="1"/>
        <v>0</v>
      </c>
      <c r="H201" s="38">
        <f t="shared" si="2"/>
        <v>0</v>
      </c>
    </row>
    <row r="202" ht="15.75" customHeight="1">
      <c r="A202" s="37"/>
      <c r="B202" s="38"/>
      <c r="C202" s="39"/>
      <c r="D202" s="39"/>
      <c r="E202" s="39"/>
      <c r="F202" s="39"/>
      <c r="G202" s="40">
        <f t="shared" si="1"/>
        <v>0</v>
      </c>
      <c r="H202" s="38">
        <f t="shared" si="2"/>
        <v>0</v>
      </c>
    </row>
    <row r="203" ht="15.75" customHeight="1">
      <c r="A203" s="37"/>
      <c r="B203" s="38"/>
      <c r="C203" s="44"/>
      <c r="D203" s="44"/>
      <c r="E203" s="39"/>
      <c r="F203" s="39"/>
      <c r="G203" s="40">
        <f t="shared" si="1"/>
        <v>0</v>
      </c>
      <c r="H203" s="38">
        <f t="shared" si="2"/>
        <v>0</v>
      </c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2.71"/>
    <col customWidth="1" min="3" max="3" width="16.14"/>
    <col customWidth="1" min="4" max="6" width="15.43"/>
    <col customWidth="1" min="7" max="7" width="16.29"/>
    <col customWidth="1" min="8" max="8" width="14.29"/>
    <col customWidth="1" min="9" max="26" width="8.0"/>
  </cols>
  <sheetData>
    <row r="1">
      <c r="B1" s="6">
        <f>SUM(B4:B195)</f>
        <v>193137.51</v>
      </c>
      <c r="C1">
        <f>COUNTA(A4:A203)</f>
        <v>66</v>
      </c>
      <c r="G1" s="30">
        <f>IF(B1&lt;&gt;0,H1/B1,0)</f>
        <v>0.4419549574</v>
      </c>
      <c r="H1" s="6">
        <f>SUM(H4:H195)</f>
        <v>85358.08</v>
      </c>
    </row>
    <row r="3" ht="45.0" customHeight="1">
      <c r="A3" s="34" t="s">
        <v>13</v>
      </c>
      <c r="B3" s="34" t="s">
        <v>6</v>
      </c>
      <c r="C3" s="34" t="s">
        <v>15</v>
      </c>
      <c r="D3" s="34" t="s">
        <v>16</v>
      </c>
      <c r="E3" s="35" t="s">
        <v>17</v>
      </c>
      <c r="F3" s="12"/>
      <c r="G3" s="34" t="s">
        <v>18</v>
      </c>
      <c r="H3" s="34" t="s">
        <v>19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7" t="s">
        <v>20</v>
      </c>
      <c r="B4" s="38">
        <v>562.48</v>
      </c>
      <c r="C4" s="39">
        <v>42813.0</v>
      </c>
      <c r="D4" s="39">
        <v>42838.0</v>
      </c>
      <c r="E4" s="39"/>
      <c r="F4" s="39"/>
      <c r="G4" s="40">
        <f t="shared" ref="G4:G203" si="1">D4-C4-(F4-E4)</f>
        <v>25</v>
      </c>
      <c r="H4" s="38">
        <f t="shared" ref="H4:H203" si="2">B4*G4</f>
        <v>14062</v>
      </c>
    </row>
    <row r="5">
      <c r="A5" s="37" t="s">
        <v>23</v>
      </c>
      <c r="B5" s="38">
        <v>120.0</v>
      </c>
      <c r="C5" s="39">
        <v>42832.0</v>
      </c>
      <c r="D5" s="39">
        <v>42838.0</v>
      </c>
      <c r="E5" s="39"/>
      <c r="F5" s="39"/>
      <c r="G5" s="40">
        <f t="shared" si="1"/>
        <v>6</v>
      </c>
      <c r="H5" s="38">
        <f t="shared" si="2"/>
        <v>720</v>
      </c>
    </row>
    <row r="6">
      <c r="A6" s="37" t="s">
        <v>24</v>
      </c>
      <c r="B6" s="38">
        <v>538.29</v>
      </c>
      <c r="C6" s="39">
        <v>42855.0</v>
      </c>
      <c r="D6" s="39">
        <v>42838.0</v>
      </c>
      <c r="E6" s="39"/>
      <c r="F6" s="39"/>
      <c r="G6" s="40">
        <f t="shared" si="1"/>
        <v>-17</v>
      </c>
      <c r="H6" s="38">
        <f t="shared" si="2"/>
        <v>-9150.93</v>
      </c>
    </row>
    <row r="7">
      <c r="A7" s="37" t="s">
        <v>25</v>
      </c>
      <c r="B7" s="38">
        <v>554.0</v>
      </c>
      <c r="C7" s="39">
        <v>42855.0</v>
      </c>
      <c r="D7" s="39">
        <v>42838.0</v>
      </c>
      <c r="E7" s="39"/>
      <c r="F7" s="39"/>
      <c r="G7" s="40">
        <f t="shared" si="1"/>
        <v>-17</v>
      </c>
      <c r="H7" s="38">
        <f t="shared" si="2"/>
        <v>-9418</v>
      </c>
    </row>
    <row r="8">
      <c r="A8" s="37" t="s">
        <v>26</v>
      </c>
      <c r="B8" s="38">
        <v>1298.18</v>
      </c>
      <c r="C8" s="39">
        <v>42852.0</v>
      </c>
      <c r="D8" s="39">
        <v>42838.0</v>
      </c>
      <c r="E8" s="39"/>
      <c r="F8" s="39"/>
      <c r="G8" s="40">
        <f t="shared" si="1"/>
        <v>-14</v>
      </c>
      <c r="H8" s="38">
        <f t="shared" si="2"/>
        <v>-18174.52</v>
      </c>
    </row>
    <row r="9">
      <c r="A9" s="37" t="s">
        <v>27</v>
      </c>
      <c r="B9" s="38">
        <v>17018.18</v>
      </c>
      <c r="C9" s="39">
        <v>42830.0</v>
      </c>
      <c r="D9" s="39">
        <v>42838.0</v>
      </c>
      <c r="E9" s="39"/>
      <c r="F9" s="39"/>
      <c r="G9" s="40">
        <f t="shared" si="1"/>
        <v>8</v>
      </c>
      <c r="H9" s="38">
        <f t="shared" si="2"/>
        <v>136145.44</v>
      </c>
    </row>
    <row r="10">
      <c r="A10" s="37" t="s">
        <v>28</v>
      </c>
      <c r="B10" s="38">
        <v>11781.82</v>
      </c>
      <c r="C10" s="39">
        <v>42818.0</v>
      </c>
      <c r="D10" s="39">
        <v>42838.0</v>
      </c>
      <c r="E10" s="39"/>
      <c r="F10" s="39"/>
      <c r="G10" s="40">
        <f t="shared" si="1"/>
        <v>20</v>
      </c>
      <c r="H10" s="38">
        <f t="shared" si="2"/>
        <v>235636.4</v>
      </c>
    </row>
    <row r="11">
      <c r="A11" s="37" t="s">
        <v>29</v>
      </c>
      <c r="B11" s="38">
        <v>3200.0</v>
      </c>
      <c r="C11" s="39">
        <v>42852.0</v>
      </c>
      <c r="D11" s="39">
        <v>42838.0</v>
      </c>
      <c r="E11" s="39"/>
      <c r="F11" s="39"/>
      <c r="G11" s="40">
        <f t="shared" si="1"/>
        <v>-14</v>
      </c>
      <c r="H11" s="38">
        <f t="shared" si="2"/>
        <v>-44800</v>
      </c>
    </row>
    <row r="12">
      <c r="A12" s="37" t="s">
        <v>30</v>
      </c>
      <c r="B12" s="38">
        <v>4800.0</v>
      </c>
      <c r="C12" s="39">
        <v>42855.0</v>
      </c>
      <c r="D12" s="39">
        <v>42838.0</v>
      </c>
      <c r="E12" s="39"/>
      <c r="F12" s="39"/>
      <c r="G12" s="40">
        <f t="shared" si="1"/>
        <v>-17</v>
      </c>
      <c r="H12" s="38">
        <f t="shared" si="2"/>
        <v>-81600</v>
      </c>
    </row>
    <row r="13">
      <c r="A13" s="37" t="s">
        <v>31</v>
      </c>
      <c r="B13" s="38">
        <v>322.89</v>
      </c>
      <c r="C13" s="39">
        <v>42824.0</v>
      </c>
      <c r="D13" s="39">
        <v>42852.0</v>
      </c>
      <c r="E13" s="39"/>
      <c r="F13" s="39"/>
      <c r="G13" s="40">
        <f t="shared" si="1"/>
        <v>28</v>
      </c>
      <c r="H13" s="38">
        <f t="shared" si="2"/>
        <v>9040.92</v>
      </c>
    </row>
    <row r="14">
      <c r="A14" s="37" t="s">
        <v>32</v>
      </c>
      <c r="B14" s="38">
        <v>332.96</v>
      </c>
      <c r="C14" s="39">
        <v>42822.0</v>
      </c>
      <c r="D14" s="39">
        <v>42852.0</v>
      </c>
      <c r="E14" s="39"/>
      <c r="F14" s="39"/>
      <c r="G14" s="40">
        <f t="shared" si="1"/>
        <v>30</v>
      </c>
      <c r="H14" s="38">
        <f t="shared" si="2"/>
        <v>9988.8</v>
      </c>
    </row>
    <row r="15">
      <c r="A15" s="37" t="s">
        <v>33</v>
      </c>
      <c r="B15" s="38">
        <v>3694.67</v>
      </c>
      <c r="C15" s="39">
        <v>42822.0</v>
      </c>
      <c r="D15" s="39">
        <v>42852.0</v>
      </c>
      <c r="E15" s="39"/>
      <c r="F15" s="39"/>
      <c r="G15" s="40">
        <f t="shared" si="1"/>
        <v>30</v>
      </c>
      <c r="H15" s="38">
        <f t="shared" si="2"/>
        <v>110840.1</v>
      </c>
    </row>
    <row r="16">
      <c r="A16" s="37" t="s">
        <v>34</v>
      </c>
      <c r="B16" s="38">
        <v>332.96</v>
      </c>
      <c r="C16" s="39">
        <v>42855.0</v>
      </c>
      <c r="D16" s="39">
        <v>42852.0</v>
      </c>
      <c r="E16" s="39"/>
      <c r="F16" s="39"/>
      <c r="G16" s="40">
        <f t="shared" si="1"/>
        <v>-3</v>
      </c>
      <c r="H16" s="38">
        <f t="shared" si="2"/>
        <v>-998.88</v>
      </c>
    </row>
    <row r="17">
      <c r="A17" s="37" t="s">
        <v>35</v>
      </c>
      <c r="B17" s="38">
        <v>3694.67</v>
      </c>
      <c r="C17" s="39">
        <v>42855.0</v>
      </c>
      <c r="D17" s="39">
        <v>42852.0</v>
      </c>
      <c r="E17" s="39"/>
      <c r="F17" s="39"/>
      <c r="G17" s="40">
        <f t="shared" si="1"/>
        <v>-3</v>
      </c>
      <c r="H17" s="38">
        <f t="shared" si="2"/>
        <v>-11084.01</v>
      </c>
    </row>
    <row r="18">
      <c r="A18" s="37" t="s">
        <v>36</v>
      </c>
      <c r="B18" s="38">
        <v>4644.0</v>
      </c>
      <c r="C18" s="39">
        <v>42851.0</v>
      </c>
      <c r="D18" s="39">
        <v>42852.0</v>
      </c>
      <c r="E18" s="39"/>
      <c r="F18" s="39"/>
      <c r="G18" s="40">
        <f t="shared" si="1"/>
        <v>1</v>
      </c>
      <c r="H18" s="38">
        <f t="shared" si="2"/>
        <v>4644</v>
      </c>
    </row>
    <row r="19">
      <c r="A19" s="37" t="s">
        <v>37</v>
      </c>
      <c r="B19" s="38">
        <v>298.0</v>
      </c>
      <c r="C19" s="39">
        <v>42854.0</v>
      </c>
      <c r="D19" s="39">
        <v>42852.0</v>
      </c>
      <c r="E19" s="39"/>
      <c r="F19" s="39"/>
      <c r="G19" s="40">
        <f t="shared" si="1"/>
        <v>-2</v>
      </c>
      <c r="H19" s="38">
        <f t="shared" si="2"/>
        <v>-596</v>
      </c>
    </row>
    <row r="20">
      <c r="A20" s="37" t="s">
        <v>38</v>
      </c>
      <c r="B20" s="38">
        <v>1615.0</v>
      </c>
      <c r="C20" s="39">
        <v>42855.0</v>
      </c>
      <c r="D20" s="39">
        <v>42852.0</v>
      </c>
      <c r="E20" s="39"/>
      <c r="F20" s="39"/>
      <c r="G20" s="40">
        <f t="shared" si="1"/>
        <v>-3</v>
      </c>
      <c r="H20" s="38">
        <f t="shared" si="2"/>
        <v>-4845</v>
      </c>
    </row>
    <row r="21" ht="15.75" customHeight="1">
      <c r="A21" s="37" t="s">
        <v>39</v>
      </c>
      <c r="B21" s="38">
        <v>685.5</v>
      </c>
      <c r="C21" s="39">
        <v>42848.0</v>
      </c>
      <c r="D21" s="39">
        <v>42852.0</v>
      </c>
      <c r="E21" s="39"/>
      <c r="F21" s="39"/>
      <c r="G21" s="40">
        <f t="shared" si="1"/>
        <v>4</v>
      </c>
      <c r="H21" s="38">
        <f t="shared" si="2"/>
        <v>2742</v>
      </c>
    </row>
    <row r="22" ht="15.75" customHeight="1">
      <c r="A22" s="37" t="s">
        <v>40</v>
      </c>
      <c r="B22" s="38">
        <v>118.26</v>
      </c>
      <c r="C22" s="39">
        <v>42870.0</v>
      </c>
      <c r="D22" s="39">
        <v>42870.0</v>
      </c>
      <c r="E22" s="39"/>
      <c r="F22" s="39"/>
      <c r="G22" s="40">
        <f t="shared" si="1"/>
        <v>0</v>
      </c>
      <c r="H22" s="38">
        <f t="shared" si="2"/>
        <v>0</v>
      </c>
    </row>
    <row r="23" ht="15.75" customHeight="1">
      <c r="A23" s="37" t="s">
        <v>41</v>
      </c>
      <c r="B23" s="38">
        <v>122.7</v>
      </c>
      <c r="C23" s="39">
        <v>42866.0</v>
      </c>
      <c r="D23" s="39">
        <v>42870.0</v>
      </c>
      <c r="E23" s="39"/>
      <c r="F23" s="39"/>
      <c r="G23" s="40">
        <f t="shared" si="1"/>
        <v>4</v>
      </c>
      <c r="H23" s="38">
        <f t="shared" si="2"/>
        <v>490.8</v>
      </c>
    </row>
    <row r="24" ht="15.75" customHeight="1">
      <c r="A24" s="37" t="s">
        <v>42</v>
      </c>
      <c r="B24" s="38">
        <v>520.0</v>
      </c>
      <c r="C24" s="39">
        <v>42860.0</v>
      </c>
      <c r="D24" s="39">
        <v>42870.0</v>
      </c>
      <c r="E24" s="39"/>
      <c r="F24" s="39"/>
      <c r="G24" s="40">
        <f t="shared" si="1"/>
        <v>10</v>
      </c>
      <c r="H24" s="38">
        <f t="shared" si="2"/>
        <v>5200</v>
      </c>
    </row>
    <row r="25" ht="15.75" customHeight="1">
      <c r="A25" s="37" t="s">
        <v>43</v>
      </c>
      <c r="B25" s="38">
        <v>319.4</v>
      </c>
      <c r="C25" s="39">
        <v>42861.0</v>
      </c>
      <c r="D25" s="39">
        <v>42870.0</v>
      </c>
      <c r="E25" s="39"/>
      <c r="F25" s="39"/>
      <c r="G25" s="40">
        <f t="shared" si="1"/>
        <v>9</v>
      </c>
      <c r="H25" s="38">
        <f t="shared" si="2"/>
        <v>2874.6</v>
      </c>
    </row>
    <row r="26" ht="15.75" customHeight="1">
      <c r="A26" s="37" t="s">
        <v>44</v>
      </c>
      <c r="B26" s="38">
        <v>1764.18</v>
      </c>
      <c r="C26" s="39">
        <v>42861.0</v>
      </c>
      <c r="D26" s="39">
        <v>42871.0</v>
      </c>
      <c r="E26" s="39"/>
      <c r="F26" s="39"/>
      <c r="G26" s="40">
        <f t="shared" si="1"/>
        <v>10</v>
      </c>
      <c r="H26" s="38">
        <f t="shared" si="2"/>
        <v>17641.8</v>
      </c>
    </row>
    <row r="27" ht="15.75" customHeight="1">
      <c r="A27" s="37" t="s">
        <v>45</v>
      </c>
      <c r="B27" s="38">
        <v>700.0</v>
      </c>
      <c r="C27" s="39">
        <v>42868.0</v>
      </c>
      <c r="D27" s="39">
        <v>42871.0</v>
      </c>
      <c r="E27" s="39"/>
      <c r="F27" s="39"/>
      <c r="G27" s="40">
        <f t="shared" si="1"/>
        <v>3</v>
      </c>
      <c r="H27" s="38">
        <f t="shared" si="2"/>
        <v>2100</v>
      </c>
    </row>
    <row r="28" ht="15.75" customHeight="1">
      <c r="A28" s="37" t="s">
        <v>45</v>
      </c>
      <c r="B28" s="38">
        <v>120.0</v>
      </c>
      <c r="C28" s="39">
        <v>42868.0</v>
      </c>
      <c r="D28" s="39">
        <v>42871.0</v>
      </c>
      <c r="E28" s="39"/>
      <c r="F28" s="39"/>
      <c r="G28" s="40">
        <f t="shared" si="1"/>
        <v>3</v>
      </c>
      <c r="H28" s="38">
        <f t="shared" si="2"/>
        <v>360</v>
      </c>
    </row>
    <row r="29" ht="15.75" customHeight="1">
      <c r="A29" s="37" t="s">
        <v>46</v>
      </c>
      <c r="B29" s="38">
        <v>15080.0</v>
      </c>
      <c r="C29" s="39">
        <v>42888.0</v>
      </c>
      <c r="D29" s="39">
        <v>42878.0</v>
      </c>
      <c r="E29" s="39"/>
      <c r="F29" s="39"/>
      <c r="G29" s="40">
        <f t="shared" si="1"/>
        <v>-10</v>
      </c>
      <c r="H29" s="38">
        <f t="shared" si="2"/>
        <v>-150800</v>
      </c>
    </row>
    <row r="30" ht="15.75" customHeight="1">
      <c r="A30" s="37" t="s">
        <v>47</v>
      </c>
      <c r="B30" s="38">
        <v>19762.0</v>
      </c>
      <c r="C30" s="39">
        <v>42895.0</v>
      </c>
      <c r="D30" s="39">
        <v>42878.0</v>
      </c>
      <c r="E30" s="39"/>
      <c r="F30" s="39"/>
      <c r="G30" s="40">
        <f t="shared" si="1"/>
        <v>-17</v>
      </c>
      <c r="H30" s="38">
        <f t="shared" si="2"/>
        <v>-335954</v>
      </c>
    </row>
    <row r="31" ht="15.75" customHeight="1">
      <c r="A31" s="37" t="s">
        <v>48</v>
      </c>
      <c r="B31" s="38">
        <v>500.0</v>
      </c>
      <c r="C31" s="39">
        <v>42875.0</v>
      </c>
      <c r="D31" s="39">
        <v>42878.0</v>
      </c>
      <c r="E31" s="39"/>
      <c r="F31" s="39"/>
      <c r="G31" s="40">
        <f t="shared" si="1"/>
        <v>3</v>
      </c>
      <c r="H31" s="38">
        <f t="shared" si="2"/>
        <v>1500</v>
      </c>
    </row>
    <row r="32" ht="15.75" customHeight="1">
      <c r="A32" s="37" t="s">
        <v>49</v>
      </c>
      <c r="B32" s="38">
        <v>250.0</v>
      </c>
      <c r="C32" s="39">
        <v>42881.0</v>
      </c>
      <c r="D32" s="39">
        <v>42885.0</v>
      </c>
      <c r="E32" s="39"/>
      <c r="F32" s="39"/>
      <c r="G32" s="40">
        <f t="shared" si="1"/>
        <v>4</v>
      </c>
      <c r="H32" s="38">
        <f t="shared" si="2"/>
        <v>1000</v>
      </c>
    </row>
    <row r="33" ht="15.75" customHeight="1">
      <c r="A33" s="37" t="s">
        <v>50</v>
      </c>
      <c r="B33" s="38">
        <v>105.0</v>
      </c>
      <c r="C33" s="39">
        <v>42881.0</v>
      </c>
      <c r="D33" s="39">
        <v>42885.0</v>
      </c>
      <c r="E33" s="39"/>
      <c r="F33" s="39"/>
      <c r="G33" s="40">
        <f t="shared" si="1"/>
        <v>4</v>
      </c>
      <c r="H33" s="38">
        <f t="shared" si="2"/>
        <v>420</v>
      </c>
    </row>
    <row r="34" ht="15.75" customHeight="1">
      <c r="A34" s="37" t="s">
        <v>51</v>
      </c>
      <c r="B34" s="38">
        <v>520.0</v>
      </c>
      <c r="C34" s="39">
        <v>42883.0</v>
      </c>
      <c r="D34" s="39">
        <v>42885.0</v>
      </c>
      <c r="E34" s="39"/>
      <c r="F34" s="39"/>
      <c r="G34" s="40">
        <f t="shared" si="1"/>
        <v>2</v>
      </c>
      <c r="H34" s="38">
        <f t="shared" si="2"/>
        <v>1040</v>
      </c>
    </row>
    <row r="35" ht="15.75" customHeight="1">
      <c r="A35" s="37" t="s">
        <v>52</v>
      </c>
      <c r="B35" s="38">
        <v>572.96</v>
      </c>
      <c r="C35" s="39">
        <v>42884.0</v>
      </c>
      <c r="D35" s="39">
        <v>42885.0</v>
      </c>
      <c r="E35" s="39"/>
      <c r="F35" s="39"/>
      <c r="G35" s="40">
        <f t="shared" si="1"/>
        <v>1</v>
      </c>
      <c r="H35" s="38">
        <f t="shared" si="2"/>
        <v>572.96</v>
      </c>
    </row>
    <row r="36" ht="15.75" customHeight="1">
      <c r="A36" s="37" t="s">
        <v>53</v>
      </c>
      <c r="B36" s="38">
        <v>39330.0</v>
      </c>
      <c r="C36" s="39">
        <v>42878.0</v>
      </c>
      <c r="D36" s="39">
        <v>42885.0</v>
      </c>
      <c r="E36" s="39"/>
      <c r="F36" s="39"/>
      <c r="G36" s="40">
        <f t="shared" si="1"/>
        <v>7</v>
      </c>
      <c r="H36" s="38">
        <f t="shared" si="2"/>
        <v>275310</v>
      </c>
    </row>
    <row r="37" ht="15.75" customHeight="1">
      <c r="A37" s="37" t="s">
        <v>54</v>
      </c>
      <c r="B37" s="38">
        <v>255.27</v>
      </c>
      <c r="C37" s="39">
        <v>42885.0</v>
      </c>
      <c r="D37" s="39">
        <v>42885.0</v>
      </c>
      <c r="E37" s="39"/>
      <c r="F37" s="39"/>
      <c r="G37" s="40">
        <f t="shared" si="1"/>
        <v>0</v>
      </c>
      <c r="H37" s="38">
        <f t="shared" si="2"/>
        <v>0</v>
      </c>
    </row>
    <row r="38" ht="15.75" customHeight="1">
      <c r="A38" s="37" t="s">
        <v>55</v>
      </c>
      <c r="B38" s="38">
        <v>2832.59</v>
      </c>
      <c r="C38" s="39">
        <v>42885.0</v>
      </c>
      <c r="D38" s="39">
        <v>42885.0</v>
      </c>
      <c r="E38" s="39"/>
      <c r="F38" s="39"/>
      <c r="G38" s="40">
        <f t="shared" si="1"/>
        <v>0</v>
      </c>
      <c r="H38" s="38">
        <f t="shared" si="2"/>
        <v>0</v>
      </c>
    </row>
    <row r="39" ht="15.75" customHeight="1">
      <c r="A39" s="37" t="s">
        <v>56</v>
      </c>
      <c r="B39" s="38">
        <v>1800.0</v>
      </c>
      <c r="C39" s="39">
        <v>42886.0</v>
      </c>
      <c r="D39" s="39">
        <v>42885.0</v>
      </c>
      <c r="E39" s="39"/>
      <c r="F39" s="39"/>
      <c r="G39" s="40">
        <f t="shared" si="1"/>
        <v>-1</v>
      </c>
      <c r="H39" s="38">
        <f t="shared" si="2"/>
        <v>-1800</v>
      </c>
    </row>
    <row r="40" ht="15.75" customHeight="1">
      <c r="A40" s="37" t="s">
        <v>57</v>
      </c>
      <c r="B40" s="38">
        <v>550.0</v>
      </c>
      <c r="C40" s="39">
        <v>42886.0</v>
      </c>
      <c r="D40" s="39">
        <v>42885.0</v>
      </c>
      <c r="E40" s="39"/>
      <c r="F40" s="39"/>
      <c r="G40" s="40">
        <f t="shared" si="1"/>
        <v>-1</v>
      </c>
      <c r="H40" s="38">
        <f t="shared" si="2"/>
        <v>-550</v>
      </c>
    </row>
    <row r="41" ht="15.75" customHeight="1">
      <c r="A41" s="37" t="s">
        <v>58</v>
      </c>
      <c r="B41" s="38">
        <v>20138.0</v>
      </c>
      <c r="C41" s="39">
        <v>42886.0</v>
      </c>
      <c r="D41" s="39">
        <v>42885.0</v>
      </c>
      <c r="E41" s="39"/>
      <c r="F41" s="39"/>
      <c r="G41" s="40">
        <f t="shared" si="1"/>
        <v>-1</v>
      </c>
      <c r="H41" s="38">
        <f t="shared" si="2"/>
        <v>-20138</v>
      </c>
    </row>
    <row r="42" ht="15.75" customHeight="1">
      <c r="A42" s="37" t="s">
        <v>59</v>
      </c>
      <c r="B42" s="38">
        <v>39.9</v>
      </c>
      <c r="C42" s="39">
        <v>42887.0</v>
      </c>
      <c r="D42" s="39">
        <v>42885.0</v>
      </c>
      <c r="E42" s="39"/>
      <c r="F42" s="39"/>
      <c r="G42" s="40">
        <f t="shared" si="1"/>
        <v>-2</v>
      </c>
      <c r="H42" s="38">
        <f t="shared" si="2"/>
        <v>-79.8</v>
      </c>
    </row>
    <row r="43" ht="15.75" customHeight="1">
      <c r="A43" s="37" t="s">
        <v>60</v>
      </c>
      <c r="B43" s="38">
        <v>220.0</v>
      </c>
      <c r="C43" s="39">
        <v>42803.0</v>
      </c>
      <c r="D43" s="39">
        <v>42893.0</v>
      </c>
      <c r="E43" s="39"/>
      <c r="F43" s="39"/>
      <c r="G43" s="40">
        <f t="shared" si="1"/>
        <v>90</v>
      </c>
      <c r="H43" s="38">
        <f t="shared" si="2"/>
        <v>19800</v>
      </c>
    </row>
    <row r="44" ht="15.75" customHeight="1">
      <c r="A44" s="37" t="s">
        <v>47</v>
      </c>
      <c r="B44" s="38">
        <v>0.0</v>
      </c>
      <c r="C44" s="39">
        <v>42895.0</v>
      </c>
      <c r="D44" s="39">
        <v>42899.0</v>
      </c>
      <c r="E44" s="39"/>
      <c r="F44" s="39"/>
      <c r="G44" s="40">
        <f t="shared" si="1"/>
        <v>4</v>
      </c>
      <c r="H44" s="38">
        <f t="shared" si="2"/>
        <v>0</v>
      </c>
    </row>
    <row r="45" ht="15.75" customHeight="1">
      <c r="A45" s="37" t="s">
        <v>61</v>
      </c>
      <c r="B45" s="38">
        <v>4728.0</v>
      </c>
      <c r="C45" s="39">
        <v>42902.0</v>
      </c>
      <c r="D45" s="39">
        <v>42899.0</v>
      </c>
      <c r="E45" s="39"/>
      <c r="F45" s="39"/>
      <c r="G45" s="40">
        <f t="shared" si="1"/>
        <v>-3</v>
      </c>
      <c r="H45" s="38">
        <f t="shared" si="2"/>
        <v>-14184</v>
      </c>
    </row>
    <row r="46" ht="15.75" customHeight="1">
      <c r="A46" s="37" t="s">
        <v>62</v>
      </c>
      <c r="B46" s="38">
        <v>214.35</v>
      </c>
      <c r="C46" s="39">
        <v>42904.0</v>
      </c>
      <c r="D46" s="39">
        <v>42899.0</v>
      </c>
      <c r="E46" s="39"/>
      <c r="F46" s="39"/>
      <c r="G46" s="40">
        <f t="shared" si="1"/>
        <v>-5</v>
      </c>
      <c r="H46" s="38">
        <f t="shared" si="2"/>
        <v>-1071.75</v>
      </c>
    </row>
    <row r="47" ht="15.75" customHeight="1">
      <c r="A47" s="37" t="s">
        <v>63</v>
      </c>
      <c r="B47" s="38">
        <v>57.8</v>
      </c>
      <c r="C47" s="39">
        <v>42902.0</v>
      </c>
      <c r="D47" s="39">
        <v>42899.0</v>
      </c>
      <c r="E47" s="39"/>
      <c r="F47" s="39"/>
      <c r="G47" s="40">
        <f t="shared" si="1"/>
        <v>-3</v>
      </c>
      <c r="H47" s="38">
        <f t="shared" si="2"/>
        <v>-173.4</v>
      </c>
    </row>
    <row r="48" ht="15.75" customHeight="1">
      <c r="A48" s="37" t="s">
        <v>64</v>
      </c>
      <c r="B48" s="38">
        <v>5280.0</v>
      </c>
      <c r="C48" s="39">
        <v>42903.0</v>
      </c>
      <c r="D48" s="39">
        <v>42899.0</v>
      </c>
      <c r="E48" s="39"/>
      <c r="F48" s="39"/>
      <c r="G48" s="40">
        <f t="shared" si="1"/>
        <v>-4</v>
      </c>
      <c r="H48" s="38">
        <f t="shared" si="2"/>
        <v>-21120</v>
      </c>
    </row>
    <row r="49" ht="15.75" customHeight="1">
      <c r="A49" s="37" t="s">
        <v>65</v>
      </c>
      <c r="B49" s="38">
        <v>20.0</v>
      </c>
      <c r="C49" s="39">
        <v>42907.0</v>
      </c>
      <c r="D49" s="39">
        <v>42899.0</v>
      </c>
      <c r="E49" s="39"/>
      <c r="F49" s="39"/>
      <c r="G49" s="40">
        <f t="shared" si="1"/>
        <v>-8</v>
      </c>
      <c r="H49" s="38">
        <f t="shared" si="2"/>
        <v>-160</v>
      </c>
    </row>
    <row r="50" ht="15.75" customHeight="1">
      <c r="A50" s="37" t="s">
        <v>66</v>
      </c>
      <c r="B50" s="38">
        <v>287.1</v>
      </c>
      <c r="C50" s="39">
        <v>42882.0</v>
      </c>
      <c r="D50" s="39">
        <v>42901.0</v>
      </c>
      <c r="E50" s="39"/>
      <c r="F50" s="39"/>
      <c r="G50" s="40">
        <f t="shared" si="1"/>
        <v>19</v>
      </c>
      <c r="H50" s="38">
        <f t="shared" si="2"/>
        <v>5454.9</v>
      </c>
    </row>
    <row r="51" ht="15.75" customHeight="1">
      <c r="A51" s="37" t="s">
        <v>67</v>
      </c>
      <c r="B51" s="38">
        <v>96.5</v>
      </c>
      <c r="C51" s="39">
        <v>42811.0</v>
      </c>
      <c r="D51" s="39">
        <v>42901.0</v>
      </c>
      <c r="E51" s="39"/>
      <c r="F51" s="39"/>
      <c r="G51" s="40">
        <f t="shared" si="1"/>
        <v>90</v>
      </c>
      <c r="H51" s="38">
        <f t="shared" si="2"/>
        <v>8685</v>
      </c>
    </row>
    <row r="52" ht="15.75" customHeight="1">
      <c r="A52" s="37" t="s">
        <v>68</v>
      </c>
      <c r="B52" s="38">
        <v>312.0</v>
      </c>
      <c r="C52" s="39">
        <v>42901.0</v>
      </c>
      <c r="D52" s="39">
        <v>42901.0</v>
      </c>
      <c r="E52" s="39"/>
      <c r="F52" s="39"/>
      <c r="G52" s="40">
        <f t="shared" si="1"/>
        <v>0</v>
      </c>
      <c r="H52" s="38">
        <f t="shared" si="2"/>
        <v>0</v>
      </c>
    </row>
    <row r="53" ht="15.75" customHeight="1">
      <c r="A53" s="37" t="s">
        <v>69</v>
      </c>
      <c r="B53" s="38">
        <v>14341.0</v>
      </c>
      <c r="C53" s="39">
        <v>42902.0</v>
      </c>
      <c r="D53" s="39">
        <v>42901.0</v>
      </c>
      <c r="E53" s="39"/>
      <c r="F53" s="39"/>
      <c r="G53" s="40">
        <f t="shared" si="1"/>
        <v>-1</v>
      </c>
      <c r="H53" s="38">
        <f t="shared" si="2"/>
        <v>-14341</v>
      </c>
    </row>
    <row r="54" ht="15.75" customHeight="1">
      <c r="A54" s="37" t="s">
        <v>70</v>
      </c>
      <c r="B54" s="38">
        <v>86.73</v>
      </c>
      <c r="C54" s="39">
        <v>42910.0</v>
      </c>
      <c r="D54" s="39">
        <v>42901.0</v>
      </c>
      <c r="E54" s="39"/>
      <c r="F54" s="39"/>
      <c r="G54" s="40">
        <f t="shared" si="1"/>
        <v>-9</v>
      </c>
      <c r="H54" s="38">
        <f t="shared" si="2"/>
        <v>-780.57</v>
      </c>
    </row>
    <row r="55" ht="15.75" customHeight="1">
      <c r="A55" s="37" t="s">
        <v>71</v>
      </c>
      <c r="B55" s="38">
        <v>64.9</v>
      </c>
      <c r="C55" s="39">
        <v>42865.0</v>
      </c>
      <c r="D55" s="39">
        <v>42909.0</v>
      </c>
      <c r="E55" s="39"/>
      <c r="F55" s="39"/>
      <c r="G55" s="40">
        <f t="shared" si="1"/>
        <v>44</v>
      </c>
      <c r="H55" s="38">
        <f t="shared" si="2"/>
        <v>2855.6</v>
      </c>
    </row>
    <row r="56" ht="15.75" customHeight="1">
      <c r="A56" s="37" t="s">
        <v>72</v>
      </c>
      <c r="B56" s="38">
        <v>43.9</v>
      </c>
      <c r="C56" s="39">
        <v>42863.0</v>
      </c>
      <c r="D56" s="39">
        <v>42909.0</v>
      </c>
      <c r="E56" s="39"/>
      <c r="F56" s="39"/>
      <c r="G56" s="40">
        <f t="shared" si="1"/>
        <v>46</v>
      </c>
      <c r="H56" s="38">
        <f t="shared" si="2"/>
        <v>2019.4</v>
      </c>
    </row>
    <row r="57" ht="15.75" customHeight="1">
      <c r="A57" s="37" t="s">
        <v>73</v>
      </c>
      <c r="B57" s="38">
        <v>180.0</v>
      </c>
      <c r="C57" s="39">
        <v>42879.0</v>
      </c>
      <c r="D57" s="39">
        <v>42909.0</v>
      </c>
      <c r="E57" s="39"/>
      <c r="F57" s="39"/>
      <c r="G57" s="40">
        <f t="shared" si="1"/>
        <v>30</v>
      </c>
      <c r="H57" s="38">
        <f t="shared" si="2"/>
        <v>5400</v>
      </c>
    </row>
    <row r="58" ht="15.75" customHeight="1">
      <c r="A58" s="37" t="s">
        <v>74</v>
      </c>
      <c r="B58" s="38">
        <v>300.0</v>
      </c>
      <c r="C58" s="39">
        <v>42907.0</v>
      </c>
      <c r="D58" s="39">
        <v>42909.0</v>
      </c>
      <c r="E58" s="39"/>
      <c r="F58" s="39"/>
      <c r="G58" s="40">
        <f t="shared" si="1"/>
        <v>2</v>
      </c>
      <c r="H58" s="38">
        <f t="shared" si="2"/>
        <v>600</v>
      </c>
    </row>
    <row r="59" ht="15.75" customHeight="1">
      <c r="A59" s="37" t="s">
        <v>75</v>
      </c>
      <c r="B59" s="38">
        <v>57.8</v>
      </c>
      <c r="C59" s="39">
        <v>42923.0</v>
      </c>
      <c r="D59" s="39">
        <v>42909.0</v>
      </c>
      <c r="E59" s="39"/>
      <c r="F59" s="39"/>
      <c r="G59" s="40">
        <f t="shared" si="1"/>
        <v>-14</v>
      </c>
      <c r="H59" s="38">
        <f t="shared" si="2"/>
        <v>-809.2</v>
      </c>
    </row>
    <row r="60" ht="15.75" customHeight="1">
      <c r="A60" s="37" t="s">
        <v>76</v>
      </c>
      <c r="B60" s="38">
        <v>159.84</v>
      </c>
      <c r="C60" s="39">
        <v>42911.0</v>
      </c>
      <c r="D60" s="39">
        <v>42909.0</v>
      </c>
      <c r="E60" s="39"/>
      <c r="F60" s="39"/>
      <c r="G60" s="40">
        <f t="shared" si="1"/>
        <v>-2</v>
      </c>
      <c r="H60" s="38">
        <f t="shared" si="2"/>
        <v>-319.68</v>
      </c>
    </row>
    <row r="61" ht="15.75" customHeight="1">
      <c r="A61" s="37" t="s">
        <v>77</v>
      </c>
      <c r="B61" s="38">
        <v>1249.65</v>
      </c>
      <c r="C61" s="39">
        <v>42916.0</v>
      </c>
      <c r="D61" s="39">
        <v>42909.0</v>
      </c>
      <c r="E61" s="39"/>
      <c r="F61" s="39"/>
      <c r="G61" s="40">
        <f t="shared" si="1"/>
        <v>-7</v>
      </c>
      <c r="H61" s="38">
        <f t="shared" si="2"/>
        <v>-8747.55</v>
      </c>
    </row>
    <row r="62" ht="15.75" customHeight="1">
      <c r="A62" s="37" t="s">
        <v>78</v>
      </c>
      <c r="B62" s="38">
        <v>118.39</v>
      </c>
      <c r="C62" s="39">
        <v>42929.0</v>
      </c>
      <c r="D62" s="39">
        <v>42909.0</v>
      </c>
      <c r="E62" s="39"/>
      <c r="F62" s="39"/>
      <c r="G62" s="40">
        <f t="shared" si="1"/>
        <v>-20</v>
      </c>
      <c r="H62" s="38">
        <f t="shared" si="2"/>
        <v>-2367.8</v>
      </c>
    </row>
    <row r="63" ht="15.75" customHeight="1">
      <c r="A63" s="37" t="s">
        <v>79</v>
      </c>
      <c r="B63" s="38">
        <v>450.0</v>
      </c>
      <c r="C63" s="39">
        <v>42917.0</v>
      </c>
      <c r="D63" s="39">
        <v>42914.0</v>
      </c>
      <c r="E63" s="39"/>
      <c r="F63" s="39"/>
      <c r="G63" s="40">
        <f t="shared" si="1"/>
        <v>-3</v>
      </c>
      <c r="H63" s="38">
        <f t="shared" si="2"/>
        <v>-1350</v>
      </c>
    </row>
    <row r="64" ht="15.75" customHeight="1">
      <c r="A64" s="37" t="s">
        <v>80</v>
      </c>
      <c r="B64" s="38">
        <v>370.0</v>
      </c>
      <c r="C64" s="39">
        <v>42929.0</v>
      </c>
      <c r="D64" s="39">
        <v>42914.0</v>
      </c>
      <c r="E64" s="39"/>
      <c r="F64" s="39"/>
      <c r="G64" s="40">
        <f t="shared" si="1"/>
        <v>-15</v>
      </c>
      <c r="H64" s="38">
        <f t="shared" si="2"/>
        <v>-5550</v>
      </c>
    </row>
    <row r="65" ht="15.75" customHeight="1">
      <c r="A65" s="37" t="s">
        <v>81</v>
      </c>
      <c r="B65" s="38">
        <v>1450.0</v>
      </c>
      <c r="C65" s="39">
        <v>42930.0</v>
      </c>
      <c r="D65" s="39">
        <v>42914.0</v>
      </c>
      <c r="E65" s="39"/>
      <c r="F65" s="39"/>
      <c r="G65" s="40">
        <f t="shared" si="1"/>
        <v>-16</v>
      </c>
      <c r="H65" s="38">
        <f t="shared" si="2"/>
        <v>-23200</v>
      </c>
    </row>
    <row r="66" ht="15.75" customHeight="1">
      <c r="A66" s="37" t="s">
        <v>82</v>
      </c>
      <c r="B66" s="38">
        <v>1590.0</v>
      </c>
      <c r="C66" s="39">
        <v>42916.0</v>
      </c>
      <c r="D66" s="39">
        <v>42914.0</v>
      </c>
      <c r="E66" s="39"/>
      <c r="F66" s="39"/>
      <c r="G66" s="40">
        <f t="shared" si="1"/>
        <v>-2</v>
      </c>
      <c r="H66" s="38">
        <f t="shared" si="2"/>
        <v>-3180</v>
      </c>
    </row>
    <row r="67" ht="15.75" customHeight="1">
      <c r="A67" s="37" t="s">
        <v>83</v>
      </c>
      <c r="B67" s="38">
        <v>112.35</v>
      </c>
      <c r="C67" s="39">
        <v>42935.0</v>
      </c>
      <c r="D67" s="39">
        <v>42914.0</v>
      </c>
      <c r="E67" s="39"/>
      <c r="F67" s="39"/>
      <c r="G67" s="40">
        <f t="shared" si="1"/>
        <v>-21</v>
      </c>
      <c r="H67" s="38">
        <f t="shared" si="2"/>
        <v>-2359.35</v>
      </c>
    </row>
    <row r="68" ht="15.75" customHeight="1">
      <c r="A68" s="37" t="s">
        <v>84</v>
      </c>
      <c r="B68" s="38">
        <v>77.87</v>
      </c>
      <c r="C68" s="39">
        <v>42907.0</v>
      </c>
      <c r="D68" s="39">
        <v>42914.0</v>
      </c>
      <c r="E68" s="39"/>
      <c r="F68" s="39"/>
      <c r="G68" s="40">
        <f t="shared" si="1"/>
        <v>7</v>
      </c>
      <c r="H68" s="38">
        <f t="shared" si="2"/>
        <v>545.09</v>
      </c>
    </row>
    <row r="69" ht="15.75" customHeight="1">
      <c r="A69" s="37" t="s">
        <v>85</v>
      </c>
      <c r="B69" s="38">
        <v>375.47</v>
      </c>
      <c r="C69" s="39">
        <v>42921.0</v>
      </c>
      <c r="D69" s="39">
        <v>42914.0</v>
      </c>
      <c r="E69" s="39"/>
      <c r="F69" s="39"/>
      <c r="G69" s="40">
        <f t="shared" si="1"/>
        <v>-7</v>
      </c>
      <c r="H69" s="38">
        <f t="shared" si="2"/>
        <v>-2628.29</v>
      </c>
    </row>
    <row r="70" ht="15.75" customHeight="1">
      <c r="A70" s="37"/>
      <c r="B70" s="38"/>
      <c r="C70" s="39"/>
      <c r="D70" s="39"/>
      <c r="E70" s="39"/>
      <c r="F70" s="39"/>
      <c r="G70" s="40">
        <f t="shared" si="1"/>
        <v>0</v>
      </c>
      <c r="H70" s="38">
        <f t="shared" si="2"/>
        <v>0</v>
      </c>
    </row>
    <row r="71" ht="15.75" customHeight="1">
      <c r="A71" s="37"/>
      <c r="B71" s="38"/>
      <c r="C71" s="39"/>
      <c r="D71" s="39"/>
      <c r="E71" s="39"/>
      <c r="F71" s="39"/>
      <c r="G71" s="40">
        <f t="shared" si="1"/>
        <v>0</v>
      </c>
      <c r="H71" s="38">
        <f t="shared" si="2"/>
        <v>0</v>
      </c>
    </row>
    <row r="72" ht="15.75" customHeight="1">
      <c r="A72" s="37"/>
      <c r="B72" s="38"/>
      <c r="C72" s="39"/>
      <c r="D72" s="39"/>
      <c r="E72" s="39"/>
      <c r="F72" s="39"/>
      <c r="G72" s="40">
        <f t="shared" si="1"/>
        <v>0</v>
      </c>
      <c r="H72" s="38">
        <f t="shared" si="2"/>
        <v>0</v>
      </c>
    </row>
    <row r="73" ht="15.75" customHeight="1">
      <c r="A73" s="37"/>
      <c r="B73" s="38"/>
      <c r="C73" s="39"/>
      <c r="D73" s="39"/>
      <c r="E73" s="39"/>
      <c r="F73" s="39"/>
      <c r="G73" s="40">
        <f t="shared" si="1"/>
        <v>0</v>
      </c>
      <c r="H73" s="38">
        <f t="shared" si="2"/>
        <v>0</v>
      </c>
    </row>
    <row r="74" ht="15.75" customHeight="1">
      <c r="A74" s="37"/>
      <c r="B74" s="38"/>
      <c r="C74" s="39"/>
      <c r="D74" s="39"/>
      <c r="E74" s="39"/>
      <c r="F74" s="39"/>
      <c r="G74" s="40">
        <f t="shared" si="1"/>
        <v>0</v>
      </c>
      <c r="H74" s="38">
        <f t="shared" si="2"/>
        <v>0</v>
      </c>
    </row>
    <row r="75" ht="15.75" customHeight="1">
      <c r="A75" s="37"/>
      <c r="B75" s="38"/>
      <c r="C75" s="39"/>
      <c r="D75" s="39"/>
      <c r="E75" s="39"/>
      <c r="F75" s="39"/>
      <c r="G75" s="40">
        <f t="shared" si="1"/>
        <v>0</v>
      </c>
      <c r="H75" s="38">
        <f t="shared" si="2"/>
        <v>0</v>
      </c>
    </row>
    <row r="76" ht="15.75" customHeight="1">
      <c r="A76" s="37"/>
      <c r="B76" s="38"/>
      <c r="C76" s="39"/>
      <c r="D76" s="39"/>
      <c r="E76" s="39"/>
      <c r="F76" s="39"/>
      <c r="G76" s="40">
        <f t="shared" si="1"/>
        <v>0</v>
      </c>
      <c r="H76" s="38">
        <f t="shared" si="2"/>
        <v>0</v>
      </c>
    </row>
    <row r="77" ht="15.75" customHeight="1">
      <c r="A77" s="37"/>
      <c r="B77" s="38"/>
      <c r="C77" s="39"/>
      <c r="D77" s="39"/>
      <c r="E77" s="39"/>
      <c r="F77" s="39"/>
      <c r="G77" s="40">
        <f t="shared" si="1"/>
        <v>0</v>
      </c>
      <c r="H77" s="38">
        <f t="shared" si="2"/>
        <v>0</v>
      </c>
    </row>
    <row r="78" ht="15.75" customHeight="1">
      <c r="A78" s="37"/>
      <c r="B78" s="38"/>
      <c r="C78" s="39"/>
      <c r="D78" s="39"/>
      <c r="E78" s="39"/>
      <c r="F78" s="39"/>
      <c r="G78" s="40">
        <f t="shared" si="1"/>
        <v>0</v>
      </c>
      <c r="H78" s="38">
        <f t="shared" si="2"/>
        <v>0</v>
      </c>
    </row>
    <row r="79" ht="15.75" customHeight="1">
      <c r="A79" s="37"/>
      <c r="B79" s="38"/>
      <c r="C79" s="39"/>
      <c r="D79" s="39"/>
      <c r="E79" s="39"/>
      <c r="F79" s="39"/>
      <c r="G79" s="40">
        <f t="shared" si="1"/>
        <v>0</v>
      </c>
      <c r="H79" s="38">
        <f t="shared" si="2"/>
        <v>0</v>
      </c>
    </row>
    <row r="80" ht="15.75" customHeight="1">
      <c r="A80" s="37"/>
      <c r="B80" s="38"/>
      <c r="C80" s="39"/>
      <c r="D80" s="39"/>
      <c r="E80" s="39"/>
      <c r="F80" s="39"/>
      <c r="G80" s="40">
        <f t="shared" si="1"/>
        <v>0</v>
      </c>
      <c r="H80" s="38">
        <f t="shared" si="2"/>
        <v>0</v>
      </c>
    </row>
    <row r="81" ht="15.75" customHeight="1">
      <c r="A81" s="37"/>
      <c r="B81" s="38"/>
      <c r="C81" s="39"/>
      <c r="D81" s="39"/>
      <c r="E81" s="39"/>
      <c r="F81" s="39"/>
      <c r="G81" s="40">
        <f t="shared" si="1"/>
        <v>0</v>
      </c>
      <c r="H81" s="38">
        <f t="shared" si="2"/>
        <v>0</v>
      </c>
    </row>
    <row r="82" ht="15.75" customHeight="1">
      <c r="A82" s="37"/>
      <c r="B82" s="38"/>
      <c r="C82" s="39"/>
      <c r="D82" s="39"/>
      <c r="E82" s="39"/>
      <c r="F82" s="39"/>
      <c r="G82" s="40">
        <f t="shared" si="1"/>
        <v>0</v>
      </c>
      <c r="H82" s="38">
        <f t="shared" si="2"/>
        <v>0</v>
      </c>
    </row>
    <row r="83" ht="15.75" customHeight="1">
      <c r="A83" s="37"/>
      <c r="B83" s="38"/>
      <c r="C83" s="39"/>
      <c r="D83" s="39"/>
      <c r="E83" s="39"/>
      <c r="F83" s="39"/>
      <c r="G83" s="40">
        <f t="shared" si="1"/>
        <v>0</v>
      </c>
      <c r="H83" s="38">
        <f t="shared" si="2"/>
        <v>0</v>
      </c>
    </row>
    <row r="84" ht="15.75" customHeight="1">
      <c r="A84" s="37"/>
      <c r="B84" s="38"/>
      <c r="C84" s="39"/>
      <c r="D84" s="39"/>
      <c r="E84" s="39"/>
      <c r="F84" s="39"/>
      <c r="G84" s="40">
        <f t="shared" si="1"/>
        <v>0</v>
      </c>
      <c r="H84" s="38">
        <f t="shared" si="2"/>
        <v>0</v>
      </c>
    </row>
    <row r="85" ht="15.75" customHeight="1">
      <c r="A85" s="37"/>
      <c r="B85" s="38"/>
      <c r="C85" s="39"/>
      <c r="D85" s="39"/>
      <c r="E85" s="39"/>
      <c r="F85" s="39"/>
      <c r="G85" s="40">
        <f t="shared" si="1"/>
        <v>0</v>
      </c>
      <c r="H85" s="38">
        <f t="shared" si="2"/>
        <v>0</v>
      </c>
    </row>
    <row r="86" ht="15.75" customHeight="1">
      <c r="A86" s="37"/>
      <c r="B86" s="38"/>
      <c r="C86" s="39"/>
      <c r="D86" s="39"/>
      <c r="E86" s="39"/>
      <c r="F86" s="39"/>
      <c r="G86" s="40">
        <f t="shared" si="1"/>
        <v>0</v>
      </c>
      <c r="H86" s="38">
        <f t="shared" si="2"/>
        <v>0</v>
      </c>
    </row>
    <row r="87" ht="15.75" customHeight="1">
      <c r="A87" s="37"/>
      <c r="B87" s="38"/>
      <c r="C87" s="39"/>
      <c r="D87" s="39"/>
      <c r="E87" s="39"/>
      <c r="F87" s="39"/>
      <c r="G87" s="40">
        <f t="shared" si="1"/>
        <v>0</v>
      </c>
      <c r="H87" s="38">
        <f t="shared" si="2"/>
        <v>0</v>
      </c>
    </row>
    <row r="88" ht="15.75" customHeight="1">
      <c r="A88" s="37"/>
      <c r="B88" s="38"/>
      <c r="C88" s="39"/>
      <c r="D88" s="39"/>
      <c r="E88" s="39"/>
      <c r="F88" s="39"/>
      <c r="G88" s="40">
        <f t="shared" si="1"/>
        <v>0</v>
      </c>
      <c r="H88" s="38">
        <f t="shared" si="2"/>
        <v>0</v>
      </c>
    </row>
    <row r="89" ht="15.75" customHeight="1">
      <c r="A89" s="37"/>
      <c r="B89" s="38"/>
      <c r="C89" s="39"/>
      <c r="D89" s="39"/>
      <c r="E89" s="39"/>
      <c r="F89" s="39"/>
      <c r="G89" s="40">
        <f t="shared" si="1"/>
        <v>0</v>
      </c>
      <c r="H89" s="38">
        <f t="shared" si="2"/>
        <v>0</v>
      </c>
    </row>
    <row r="90" ht="15.75" customHeight="1">
      <c r="A90" s="37"/>
      <c r="B90" s="38"/>
      <c r="C90" s="39"/>
      <c r="D90" s="39"/>
      <c r="E90" s="39"/>
      <c r="F90" s="39"/>
      <c r="G90" s="40">
        <f t="shared" si="1"/>
        <v>0</v>
      </c>
      <c r="H90" s="38">
        <f t="shared" si="2"/>
        <v>0</v>
      </c>
    </row>
    <row r="91" ht="15.75" customHeight="1">
      <c r="A91" s="37"/>
      <c r="B91" s="38"/>
      <c r="C91" s="39"/>
      <c r="D91" s="39"/>
      <c r="E91" s="39"/>
      <c r="F91" s="39"/>
      <c r="G91" s="40">
        <f t="shared" si="1"/>
        <v>0</v>
      </c>
      <c r="H91" s="38">
        <f t="shared" si="2"/>
        <v>0</v>
      </c>
    </row>
    <row r="92" ht="15.75" customHeight="1">
      <c r="A92" s="37"/>
      <c r="B92" s="38"/>
      <c r="C92" s="39"/>
      <c r="D92" s="39"/>
      <c r="E92" s="39"/>
      <c r="F92" s="39"/>
      <c r="G92" s="40">
        <f t="shared" si="1"/>
        <v>0</v>
      </c>
      <c r="H92" s="38">
        <f t="shared" si="2"/>
        <v>0</v>
      </c>
    </row>
    <row r="93" ht="15.75" customHeight="1">
      <c r="A93" s="37"/>
      <c r="B93" s="38"/>
      <c r="C93" s="39"/>
      <c r="D93" s="39"/>
      <c r="E93" s="39"/>
      <c r="F93" s="39"/>
      <c r="G93" s="40">
        <f t="shared" si="1"/>
        <v>0</v>
      </c>
      <c r="H93" s="38">
        <f t="shared" si="2"/>
        <v>0</v>
      </c>
    </row>
    <row r="94" ht="15.75" customHeight="1">
      <c r="A94" s="37"/>
      <c r="B94" s="38"/>
      <c r="C94" s="39"/>
      <c r="D94" s="39"/>
      <c r="E94" s="39"/>
      <c r="F94" s="39"/>
      <c r="G94" s="40">
        <f t="shared" si="1"/>
        <v>0</v>
      </c>
      <c r="H94" s="38">
        <f t="shared" si="2"/>
        <v>0</v>
      </c>
    </row>
    <row r="95" ht="15.75" customHeight="1">
      <c r="A95" s="37"/>
      <c r="B95" s="38"/>
      <c r="C95" s="39"/>
      <c r="D95" s="39"/>
      <c r="E95" s="39"/>
      <c r="F95" s="39"/>
      <c r="G95" s="40">
        <f t="shared" si="1"/>
        <v>0</v>
      </c>
      <c r="H95" s="38">
        <f t="shared" si="2"/>
        <v>0</v>
      </c>
    </row>
    <row r="96" ht="15.75" customHeight="1">
      <c r="A96" s="37"/>
      <c r="B96" s="38"/>
      <c r="C96" s="39"/>
      <c r="D96" s="39"/>
      <c r="E96" s="39"/>
      <c r="F96" s="39"/>
      <c r="G96" s="40">
        <f t="shared" si="1"/>
        <v>0</v>
      </c>
      <c r="H96" s="38">
        <f t="shared" si="2"/>
        <v>0</v>
      </c>
    </row>
    <row r="97" ht="15.75" customHeight="1">
      <c r="A97" s="37"/>
      <c r="B97" s="38"/>
      <c r="C97" s="39"/>
      <c r="D97" s="39"/>
      <c r="E97" s="39"/>
      <c r="F97" s="39"/>
      <c r="G97" s="40">
        <f t="shared" si="1"/>
        <v>0</v>
      </c>
      <c r="H97" s="38">
        <f t="shared" si="2"/>
        <v>0</v>
      </c>
    </row>
    <row r="98" ht="15.75" customHeight="1">
      <c r="A98" s="37"/>
      <c r="B98" s="38"/>
      <c r="C98" s="39"/>
      <c r="D98" s="39"/>
      <c r="E98" s="39"/>
      <c r="F98" s="39"/>
      <c r="G98" s="40">
        <f t="shared" si="1"/>
        <v>0</v>
      </c>
      <c r="H98" s="38">
        <f t="shared" si="2"/>
        <v>0</v>
      </c>
    </row>
    <row r="99" ht="15.75" customHeight="1">
      <c r="A99" s="37"/>
      <c r="B99" s="38"/>
      <c r="C99" s="39"/>
      <c r="D99" s="39"/>
      <c r="E99" s="39"/>
      <c r="F99" s="39"/>
      <c r="G99" s="40">
        <f t="shared" si="1"/>
        <v>0</v>
      </c>
      <c r="H99" s="38">
        <f t="shared" si="2"/>
        <v>0</v>
      </c>
    </row>
    <row r="100" ht="15.75" customHeight="1">
      <c r="A100" s="37"/>
      <c r="B100" s="38"/>
      <c r="C100" s="39"/>
      <c r="D100" s="39"/>
      <c r="E100" s="39"/>
      <c r="F100" s="39"/>
      <c r="G100" s="40">
        <f t="shared" si="1"/>
        <v>0</v>
      </c>
      <c r="H100" s="38">
        <f t="shared" si="2"/>
        <v>0</v>
      </c>
    </row>
    <row r="101" ht="15.75" customHeight="1">
      <c r="A101" s="37"/>
      <c r="B101" s="38"/>
      <c r="C101" s="39"/>
      <c r="D101" s="39"/>
      <c r="E101" s="39"/>
      <c r="F101" s="39"/>
      <c r="G101" s="40">
        <f t="shared" si="1"/>
        <v>0</v>
      </c>
      <c r="H101" s="38">
        <f t="shared" si="2"/>
        <v>0</v>
      </c>
    </row>
    <row r="102" ht="15.75" customHeight="1">
      <c r="A102" s="37"/>
      <c r="B102" s="38"/>
      <c r="C102" s="39"/>
      <c r="D102" s="39"/>
      <c r="E102" s="39"/>
      <c r="F102" s="39"/>
      <c r="G102" s="40">
        <f t="shared" si="1"/>
        <v>0</v>
      </c>
      <c r="H102" s="38">
        <f t="shared" si="2"/>
        <v>0</v>
      </c>
    </row>
    <row r="103" ht="15.75" customHeight="1">
      <c r="A103" s="37"/>
      <c r="B103" s="38"/>
      <c r="C103" s="39"/>
      <c r="D103" s="39"/>
      <c r="E103" s="39"/>
      <c r="F103" s="39"/>
      <c r="G103" s="40">
        <f t="shared" si="1"/>
        <v>0</v>
      </c>
      <c r="H103" s="38">
        <f t="shared" si="2"/>
        <v>0</v>
      </c>
    </row>
    <row r="104" ht="15.75" customHeight="1">
      <c r="A104" s="37"/>
      <c r="B104" s="38"/>
      <c r="C104" s="39"/>
      <c r="D104" s="39"/>
      <c r="E104" s="39"/>
      <c r="F104" s="39"/>
      <c r="G104" s="40">
        <f t="shared" si="1"/>
        <v>0</v>
      </c>
      <c r="H104" s="38">
        <f t="shared" si="2"/>
        <v>0</v>
      </c>
    </row>
    <row r="105" ht="15.75" customHeight="1">
      <c r="A105" s="37"/>
      <c r="B105" s="38"/>
      <c r="C105" s="39"/>
      <c r="D105" s="39"/>
      <c r="E105" s="39"/>
      <c r="F105" s="39"/>
      <c r="G105" s="40">
        <f t="shared" si="1"/>
        <v>0</v>
      </c>
      <c r="H105" s="38">
        <f t="shared" si="2"/>
        <v>0</v>
      </c>
    </row>
    <row r="106" ht="15.75" customHeight="1">
      <c r="A106" s="37"/>
      <c r="B106" s="38"/>
      <c r="C106" s="39"/>
      <c r="D106" s="39"/>
      <c r="E106" s="39"/>
      <c r="F106" s="39"/>
      <c r="G106" s="40">
        <f t="shared" si="1"/>
        <v>0</v>
      </c>
      <c r="H106" s="38">
        <f t="shared" si="2"/>
        <v>0</v>
      </c>
    </row>
    <row r="107" ht="15.75" customHeight="1">
      <c r="A107" s="37"/>
      <c r="B107" s="38"/>
      <c r="C107" s="39"/>
      <c r="D107" s="39"/>
      <c r="E107" s="39"/>
      <c r="F107" s="39"/>
      <c r="G107" s="40">
        <f t="shared" si="1"/>
        <v>0</v>
      </c>
      <c r="H107" s="38">
        <f t="shared" si="2"/>
        <v>0</v>
      </c>
    </row>
    <row r="108" ht="15.75" customHeight="1">
      <c r="A108" s="37"/>
      <c r="B108" s="38"/>
      <c r="C108" s="39"/>
      <c r="D108" s="39"/>
      <c r="E108" s="39"/>
      <c r="F108" s="39"/>
      <c r="G108" s="40">
        <f t="shared" si="1"/>
        <v>0</v>
      </c>
      <c r="H108" s="38">
        <f t="shared" si="2"/>
        <v>0</v>
      </c>
    </row>
    <row r="109" ht="15.75" customHeight="1">
      <c r="A109" s="37"/>
      <c r="B109" s="38"/>
      <c r="C109" s="39"/>
      <c r="D109" s="39"/>
      <c r="E109" s="39"/>
      <c r="F109" s="39"/>
      <c r="G109" s="40">
        <f t="shared" si="1"/>
        <v>0</v>
      </c>
      <c r="H109" s="38">
        <f t="shared" si="2"/>
        <v>0</v>
      </c>
    </row>
    <row r="110" ht="15.75" customHeight="1">
      <c r="A110" s="37"/>
      <c r="B110" s="38"/>
      <c r="C110" s="39"/>
      <c r="D110" s="39"/>
      <c r="E110" s="39"/>
      <c r="F110" s="39"/>
      <c r="G110" s="40">
        <f t="shared" si="1"/>
        <v>0</v>
      </c>
      <c r="H110" s="38">
        <f t="shared" si="2"/>
        <v>0</v>
      </c>
    </row>
    <row r="111" ht="15.75" customHeight="1">
      <c r="A111" s="37"/>
      <c r="B111" s="38"/>
      <c r="C111" s="39"/>
      <c r="D111" s="39"/>
      <c r="E111" s="39"/>
      <c r="F111" s="39"/>
      <c r="G111" s="40">
        <f t="shared" si="1"/>
        <v>0</v>
      </c>
      <c r="H111" s="38">
        <f t="shared" si="2"/>
        <v>0</v>
      </c>
    </row>
    <row r="112" ht="15.75" customHeight="1">
      <c r="A112" s="37"/>
      <c r="B112" s="38"/>
      <c r="C112" s="39"/>
      <c r="D112" s="39"/>
      <c r="E112" s="39"/>
      <c r="F112" s="39"/>
      <c r="G112" s="40">
        <f t="shared" si="1"/>
        <v>0</v>
      </c>
      <c r="H112" s="38">
        <f t="shared" si="2"/>
        <v>0</v>
      </c>
    </row>
    <row r="113" ht="15.75" customHeight="1">
      <c r="A113" s="37"/>
      <c r="B113" s="38"/>
      <c r="C113" s="39"/>
      <c r="D113" s="39"/>
      <c r="E113" s="39"/>
      <c r="F113" s="39"/>
      <c r="G113" s="40">
        <f t="shared" si="1"/>
        <v>0</v>
      </c>
      <c r="H113" s="38">
        <f t="shared" si="2"/>
        <v>0</v>
      </c>
    </row>
    <row r="114" ht="15.75" customHeight="1">
      <c r="A114" s="37"/>
      <c r="B114" s="38"/>
      <c r="C114" s="39"/>
      <c r="D114" s="39"/>
      <c r="E114" s="39"/>
      <c r="F114" s="39"/>
      <c r="G114" s="40">
        <f t="shared" si="1"/>
        <v>0</v>
      </c>
      <c r="H114" s="38">
        <f t="shared" si="2"/>
        <v>0</v>
      </c>
    </row>
    <row r="115" ht="15.75" customHeight="1">
      <c r="A115" s="37"/>
      <c r="B115" s="38"/>
      <c r="C115" s="39"/>
      <c r="D115" s="39"/>
      <c r="E115" s="39"/>
      <c r="F115" s="39"/>
      <c r="G115" s="40">
        <f t="shared" si="1"/>
        <v>0</v>
      </c>
      <c r="H115" s="38">
        <f t="shared" si="2"/>
        <v>0</v>
      </c>
    </row>
    <row r="116" ht="15.75" customHeight="1">
      <c r="A116" s="37"/>
      <c r="B116" s="38"/>
      <c r="C116" s="39"/>
      <c r="D116" s="39"/>
      <c r="E116" s="39"/>
      <c r="F116" s="39"/>
      <c r="G116" s="40">
        <f t="shared" si="1"/>
        <v>0</v>
      </c>
      <c r="H116" s="38">
        <f t="shared" si="2"/>
        <v>0</v>
      </c>
    </row>
    <row r="117" ht="15.75" customHeight="1">
      <c r="A117" s="37"/>
      <c r="B117" s="38"/>
      <c r="C117" s="39"/>
      <c r="D117" s="39"/>
      <c r="E117" s="39"/>
      <c r="F117" s="39"/>
      <c r="G117" s="40">
        <f t="shared" si="1"/>
        <v>0</v>
      </c>
      <c r="H117" s="38">
        <f t="shared" si="2"/>
        <v>0</v>
      </c>
    </row>
    <row r="118" ht="15.75" customHeight="1">
      <c r="A118" s="37"/>
      <c r="B118" s="38"/>
      <c r="C118" s="39"/>
      <c r="D118" s="39"/>
      <c r="E118" s="39"/>
      <c r="F118" s="39"/>
      <c r="G118" s="40">
        <f t="shared" si="1"/>
        <v>0</v>
      </c>
      <c r="H118" s="38">
        <f t="shared" si="2"/>
        <v>0</v>
      </c>
    </row>
    <row r="119" ht="15.75" customHeight="1">
      <c r="A119" s="37"/>
      <c r="B119" s="38"/>
      <c r="C119" s="39"/>
      <c r="D119" s="39"/>
      <c r="E119" s="39"/>
      <c r="F119" s="39"/>
      <c r="G119" s="40">
        <f t="shared" si="1"/>
        <v>0</v>
      </c>
      <c r="H119" s="38">
        <f t="shared" si="2"/>
        <v>0</v>
      </c>
    </row>
    <row r="120" ht="15.75" customHeight="1">
      <c r="A120" s="37"/>
      <c r="B120" s="38"/>
      <c r="C120" s="39"/>
      <c r="D120" s="39"/>
      <c r="E120" s="39"/>
      <c r="F120" s="39"/>
      <c r="G120" s="40">
        <f t="shared" si="1"/>
        <v>0</v>
      </c>
      <c r="H120" s="38">
        <f t="shared" si="2"/>
        <v>0</v>
      </c>
    </row>
    <row r="121" ht="15.75" customHeight="1">
      <c r="A121" s="37"/>
      <c r="B121" s="38"/>
      <c r="C121" s="39"/>
      <c r="D121" s="39"/>
      <c r="E121" s="39"/>
      <c r="F121" s="39"/>
      <c r="G121" s="40">
        <f t="shared" si="1"/>
        <v>0</v>
      </c>
      <c r="H121" s="38">
        <f t="shared" si="2"/>
        <v>0</v>
      </c>
    </row>
    <row r="122" ht="15.75" customHeight="1">
      <c r="A122" s="37"/>
      <c r="B122" s="38"/>
      <c r="C122" s="39"/>
      <c r="D122" s="39"/>
      <c r="E122" s="39"/>
      <c r="F122" s="39"/>
      <c r="G122" s="40">
        <f t="shared" si="1"/>
        <v>0</v>
      </c>
      <c r="H122" s="38">
        <f t="shared" si="2"/>
        <v>0</v>
      </c>
    </row>
    <row r="123" ht="15.75" customHeight="1">
      <c r="A123" s="37"/>
      <c r="B123" s="38"/>
      <c r="C123" s="39"/>
      <c r="D123" s="39"/>
      <c r="E123" s="39"/>
      <c r="F123" s="39"/>
      <c r="G123" s="40">
        <f t="shared" si="1"/>
        <v>0</v>
      </c>
      <c r="H123" s="38">
        <f t="shared" si="2"/>
        <v>0</v>
      </c>
    </row>
    <row r="124" ht="15.75" customHeight="1">
      <c r="A124" s="37"/>
      <c r="B124" s="38"/>
      <c r="C124" s="39"/>
      <c r="D124" s="39"/>
      <c r="E124" s="39"/>
      <c r="F124" s="39"/>
      <c r="G124" s="40">
        <f t="shared" si="1"/>
        <v>0</v>
      </c>
      <c r="H124" s="38">
        <f t="shared" si="2"/>
        <v>0</v>
      </c>
    </row>
    <row r="125" ht="15.75" customHeight="1">
      <c r="A125" s="37"/>
      <c r="B125" s="38"/>
      <c r="C125" s="39"/>
      <c r="D125" s="39"/>
      <c r="E125" s="39"/>
      <c r="F125" s="39"/>
      <c r="G125" s="40">
        <f t="shared" si="1"/>
        <v>0</v>
      </c>
      <c r="H125" s="38">
        <f t="shared" si="2"/>
        <v>0</v>
      </c>
    </row>
    <row r="126" ht="15.75" customHeight="1">
      <c r="A126" s="37"/>
      <c r="B126" s="38"/>
      <c r="C126" s="39"/>
      <c r="D126" s="39"/>
      <c r="E126" s="39"/>
      <c r="F126" s="39"/>
      <c r="G126" s="40">
        <f t="shared" si="1"/>
        <v>0</v>
      </c>
      <c r="H126" s="38">
        <f t="shared" si="2"/>
        <v>0</v>
      </c>
    </row>
    <row r="127" ht="15.75" customHeight="1">
      <c r="A127" s="37"/>
      <c r="B127" s="38"/>
      <c r="C127" s="39"/>
      <c r="D127" s="39"/>
      <c r="E127" s="39"/>
      <c r="F127" s="39"/>
      <c r="G127" s="40">
        <f t="shared" si="1"/>
        <v>0</v>
      </c>
      <c r="H127" s="38">
        <f t="shared" si="2"/>
        <v>0</v>
      </c>
    </row>
    <row r="128" ht="15.75" customHeight="1">
      <c r="A128" s="37"/>
      <c r="B128" s="38"/>
      <c r="C128" s="39"/>
      <c r="D128" s="39"/>
      <c r="E128" s="39"/>
      <c r="F128" s="39"/>
      <c r="G128" s="40">
        <f t="shared" si="1"/>
        <v>0</v>
      </c>
      <c r="H128" s="38">
        <f t="shared" si="2"/>
        <v>0</v>
      </c>
    </row>
    <row r="129" ht="15.75" customHeight="1">
      <c r="A129" s="37"/>
      <c r="B129" s="38"/>
      <c r="C129" s="39"/>
      <c r="D129" s="39"/>
      <c r="E129" s="39"/>
      <c r="F129" s="39"/>
      <c r="G129" s="40">
        <f t="shared" si="1"/>
        <v>0</v>
      </c>
      <c r="H129" s="38">
        <f t="shared" si="2"/>
        <v>0</v>
      </c>
    </row>
    <row r="130" ht="15.75" customHeight="1">
      <c r="A130" s="37"/>
      <c r="B130" s="38"/>
      <c r="C130" s="39"/>
      <c r="D130" s="39"/>
      <c r="E130" s="39"/>
      <c r="F130" s="39"/>
      <c r="G130" s="40">
        <f t="shared" si="1"/>
        <v>0</v>
      </c>
      <c r="H130" s="38">
        <f t="shared" si="2"/>
        <v>0</v>
      </c>
    </row>
    <row r="131" ht="15.75" customHeight="1">
      <c r="A131" s="37"/>
      <c r="B131" s="38"/>
      <c r="C131" s="39"/>
      <c r="D131" s="39"/>
      <c r="E131" s="39"/>
      <c r="F131" s="39"/>
      <c r="G131" s="40">
        <f t="shared" si="1"/>
        <v>0</v>
      </c>
      <c r="H131" s="38">
        <f t="shared" si="2"/>
        <v>0</v>
      </c>
    </row>
    <row r="132" ht="15.75" customHeight="1">
      <c r="A132" s="37"/>
      <c r="B132" s="38"/>
      <c r="C132" s="39"/>
      <c r="D132" s="39"/>
      <c r="E132" s="39"/>
      <c r="F132" s="39"/>
      <c r="G132" s="40">
        <f t="shared" si="1"/>
        <v>0</v>
      </c>
      <c r="H132" s="38">
        <f t="shared" si="2"/>
        <v>0</v>
      </c>
    </row>
    <row r="133" ht="15.75" customHeight="1">
      <c r="A133" s="37"/>
      <c r="B133" s="38"/>
      <c r="C133" s="39"/>
      <c r="D133" s="39"/>
      <c r="E133" s="39"/>
      <c r="F133" s="39"/>
      <c r="G133" s="40">
        <f t="shared" si="1"/>
        <v>0</v>
      </c>
      <c r="H133" s="38">
        <f t="shared" si="2"/>
        <v>0</v>
      </c>
    </row>
    <row r="134" ht="15.75" customHeight="1">
      <c r="A134" s="37"/>
      <c r="B134" s="38"/>
      <c r="C134" s="39"/>
      <c r="D134" s="39"/>
      <c r="E134" s="39"/>
      <c r="F134" s="39"/>
      <c r="G134" s="40">
        <f t="shared" si="1"/>
        <v>0</v>
      </c>
      <c r="H134" s="38">
        <f t="shared" si="2"/>
        <v>0</v>
      </c>
    </row>
    <row r="135" ht="15.75" customHeight="1">
      <c r="A135" s="37"/>
      <c r="B135" s="38"/>
      <c r="C135" s="39"/>
      <c r="D135" s="39"/>
      <c r="E135" s="39"/>
      <c r="F135" s="39"/>
      <c r="G135" s="40">
        <f t="shared" si="1"/>
        <v>0</v>
      </c>
      <c r="H135" s="38">
        <f t="shared" si="2"/>
        <v>0</v>
      </c>
    </row>
    <row r="136" ht="15.75" customHeight="1">
      <c r="A136" s="37"/>
      <c r="B136" s="38"/>
      <c r="C136" s="39"/>
      <c r="D136" s="39"/>
      <c r="E136" s="39"/>
      <c r="F136" s="39"/>
      <c r="G136" s="40">
        <f t="shared" si="1"/>
        <v>0</v>
      </c>
      <c r="H136" s="38">
        <f t="shared" si="2"/>
        <v>0</v>
      </c>
    </row>
    <row r="137" ht="15.75" customHeight="1">
      <c r="A137" s="37"/>
      <c r="B137" s="38"/>
      <c r="C137" s="39"/>
      <c r="D137" s="39"/>
      <c r="E137" s="39"/>
      <c r="F137" s="39"/>
      <c r="G137" s="40">
        <f t="shared" si="1"/>
        <v>0</v>
      </c>
      <c r="H137" s="38">
        <f t="shared" si="2"/>
        <v>0</v>
      </c>
    </row>
    <row r="138" ht="15.75" customHeight="1">
      <c r="A138" s="37"/>
      <c r="B138" s="38"/>
      <c r="C138" s="39"/>
      <c r="D138" s="39"/>
      <c r="E138" s="39"/>
      <c r="F138" s="39"/>
      <c r="G138" s="40">
        <f t="shared" si="1"/>
        <v>0</v>
      </c>
      <c r="H138" s="38">
        <f t="shared" si="2"/>
        <v>0</v>
      </c>
    </row>
    <row r="139" ht="14.25" customHeight="1">
      <c r="A139" s="37"/>
      <c r="B139" s="38"/>
      <c r="C139" s="39"/>
      <c r="D139" s="39"/>
      <c r="E139" s="39"/>
      <c r="F139" s="39"/>
      <c r="G139" s="40">
        <f t="shared" si="1"/>
        <v>0</v>
      </c>
      <c r="H139" s="38">
        <f t="shared" si="2"/>
        <v>0</v>
      </c>
    </row>
    <row r="140" ht="15.75" customHeight="1">
      <c r="A140" s="37"/>
      <c r="B140" s="38"/>
      <c r="C140" s="39"/>
      <c r="D140" s="39"/>
      <c r="E140" s="39"/>
      <c r="F140" s="39"/>
      <c r="G140" s="40">
        <f t="shared" si="1"/>
        <v>0</v>
      </c>
      <c r="H140" s="38">
        <f t="shared" si="2"/>
        <v>0</v>
      </c>
    </row>
    <row r="141" ht="15.75" customHeight="1">
      <c r="A141" s="37"/>
      <c r="B141" s="38"/>
      <c r="C141" s="39"/>
      <c r="D141" s="39"/>
      <c r="E141" s="39"/>
      <c r="F141" s="39"/>
      <c r="G141" s="40">
        <f t="shared" si="1"/>
        <v>0</v>
      </c>
      <c r="H141" s="38">
        <f t="shared" si="2"/>
        <v>0</v>
      </c>
    </row>
    <row r="142" ht="15.75" customHeight="1">
      <c r="A142" s="37"/>
      <c r="B142" s="38"/>
      <c r="C142" s="39"/>
      <c r="D142" s="39"/>
      <c r="E142" s="39"/>
      <c r="F142" s="39"/>
      <c r="G142" s="40">
        <f t="shared" si="1"/>
        <v>0</v>
      </c>
      <c r="H142" s="38">
        <f t="shared" si="2"/>
        <v>0</v>
      </c>
    </row>
    <row r="143" ht="15.75" customHeight="1">
      <c r="A143" s="37"/>
      <c r="B143" s="38"/>
      <c r="C143" s="39"/>
      <c r="D143" s="39"/>
      <c r="E143" s="39"/>
      <c r="F143" s="39"/>
      <c r="G143" s="40">
        <f t="shared" si="1"/>
        <v>0</v>
      </c>
      <c r="H143" s="38">
        <f t="shared" si="2"/>
        <v>0</v>
      </c>
    </row>
    <row r="144" ht="15.75" customHeight="1">
      <c r="A144" s="37"/>
      <c r="B144" s="38"/>
      <c r="C144" s="39"/>
      <c r="D144" s="39"/>
      <c r="E144" s="39"/>
      <c r="F144" s="39"/>
      <c r="G144" s="40">
        <f t="shared" si="1"/>
        <v>0</v>
      </c>
      <c r="H144" s="38">
        <f t="shared" si="2"/>
        <v>0</v>
      </c>
    </row>
    <row r="145" ht="15.75" customHeight="1">
      <c r="A145" s="37"/>
      <c r="B145" s="38"/>
      <c r="C145" s="39"/>
      <c r="D145" s="39"/>
      <c r="E145" s="39"/>
      <c r="F145" s="39"/>
      <c r="G145" s="40">
        <f t="shared" si="1"/>
        <v>0</v>
      </c>
      <c r="H145" s="38">
        <f t="shared" si="2"/>
        <v>0</v>
      </c>
    </row>
    <row r="146" ht="15.75" customHeight="1">
      <c r="A146" s="37"/>
      <c r="B146" s="38"/>
      <c r="C146" s="39"/>
      <c r="D146" s="39"/>
      <c r="E146" s="39"/>
      <c r="F146" s="39"/>
      <c r="G146" s="40">
        <f t="shared" si="1"/>
        <v>0</v>
      </c>
      <c r="H146" s="38">
        <f t="shared" si="2"/>
        <v>0</v>
      </c>
    </row>
    <row r="147" ht="15.75" customHeight="1">
      <c r="A147" s="37"/>
      <c r="B147" s="38"/>
      <c r="C147" s="39"/>
      <c r="D147" s="39"/>
      <c r="E147" s="39"/>
      <c r="F147" s="39"/>
      <c r="G147" s="40">
        <f t="shared" si="1"/>
        <v>0</v>
      </c>
      <c r="H147" s="38">
        <f t="shared" si="2"/>
        <v>0</v>
      </c>
    </row>
    <row r="148" ht="15.75" customHeight="1">
      <c r="A148" s="37"/>
      <c r="B148" s="38"/>
      <c r="C148" s="39"/>
      <c r="D148" s="39"/>
      <c r="E148" s="39"/>
      <c r="F148" s="39"/>
      <c r="G148" s="40">
        <f t="shared" si="1"/>
        <v>0</v>
      </c>
      <c r="H148" s="38">
        <f t="shared" si="2"/>
        <v>0</v>
      </c>
    </row>
    <row r="149" ht="15.75" customHeight="1">
      <c r="A149" s="37"/>
      <c r="B149" s="38"/>
      <c r="C149" s="39"/>
      <c r="D149" s="39"/>
      <c r="E149" s="39"/>
      <c r="F149" s="39"/>
      <c r="G149" s="40">
        <f t="shared" si="1"/>
        <v>0</v>
      </c>
      <c r="H149" s="38">
        <f t="shared" si="2"/>
        <v>0</v>
      </c>
    </row>
    <row r="150" ht="15.75" customHeight="1">
      <c r="A150" s="37"/>
      <c r="B150" s="38"/>
      <c r="C150" s="39"/>
      <c r="D150" s="39"/>
      <c r="E150" s="39"/>
      <c r="F150" s="39"/>
      <c r="G150" s="40">
        <f t="shared" si="1"/>
        <v>0</v>
      </c>
      <c r="H150" s="38">
        <f t="shared" si="2"/>
        <v>0</v>
      </c>
    </row>
    <row r="151" ht="15.75" customHeight="1">
      <c r="A151" s="37"/>
      <c r="B151" s="38"/>
      <c r="C151" s="39"/>
      <c r="D151" s="39"/>
      <c r="E151" s="39"/>
      <c r="F151" s="39"/>
      <c r="G151" s="40">
        <f t="shared" si="1"/>
        <v>0</v>
      </c>
      <c r="H151" s="38">
        <f t="shared" si="2"/>
        <v>0</v>
      </c>
    </row>
    <row r="152" ht="15.75" customHeight="1">
      <c r="A152" s="37"/>
      <c r="B152" s="38"/>
      <c r="C152" s="39"/>
      <c r="D152" s="39"/>
      <c r="E152" s="39"/>
      <c r="F152" s="39"/>
      <c r="G152" s="40">
        <f t="shared" si="1"/>
        <v>0</v>
      </c>
      <c r="H152" s="38">
        <f t="shared" si="2"/>
        <v>0</v>
      </c>
    </row>
    <row r="153" ht="15.75" customHeight="1">
      <c r="A153" s="37"/>
      <c r="B153" s="38"/>
      <c r="C153" s="39"/>
      <c r="D153" s="39"/>
      <c r="E153" s="39"/>
      <c r="F153" s="39"/>
      <c r="G153" s="40">
        <f t="shared" si="1"/>
        <v>0</v>
      </c>
      <c r="H153" s="38">
        <f t="shared" si="2"/>
        <v>0</v>
      </c>
    </row>
    <row r="154" ht="15.75" customHeight="1">
      <c r="A154" s="37"/>
      <c r="B154" s="38"/>
      <c r="C154" s="39"/>
      <c r="D154" s="39"/>
      <c r="E154" s="39"/>
      <c r="F154" s="39"/>
      <c r="G154" s="40">
        <f t="shared" si="1"/>
        <v>0</v>
      </c>
      <c r="H154" s="38">
        <f t="shared" si="2"/>
        <v>0</v>
      </c>
    </row>
    <row r="155" ht="15.75" customHeight="1">
      <c r="A155" s="37"/>
      <c r="B155" s="38"/>
      <c r="C155" s="39"/>
      <c r="D155" s="39"/>
      <c r="E155" s="39"/>
      <c r="F155" s="39"/>
      <c r="G155" s="40">
        <f t="shared" si="1"/>
        <v>0</v>
      </c>
      <c r="H155" s="38">
        <f t="shared" si="2"/>
        <v>0</v>
      </c>
    </row>
    <row r="156" ht="15.75" customHeight="1">
      <c r="A156" s="37"/>
      <c r="B156" s="38"/>
      <c r="C156" s="39"/>
      <c r="D156" s="39"/>
      <c r="E156" s="39"/>
      <c r="F156" s="39"/>
      <c r="G156" s="40">
        <f t="shared" si="1"/>
        <v>0</v>
      </c>
      <c r="H156" s="38">
        <f t="shared" si="2"/>
        <v>0</v>
      </c>
    </row>
    <row r="157" ht="15.75" customHeight="1">
      <c r="A157" s="37"/>
      <c r="B157" s="38"/>
      <c r="C157" s="39"/>
      <c r="D157" s="39"/>
      <c r="E157" s="39"/>
      <c r="F157" s="39"/>
      <c r="G157" s="40">
        <f t="shared" si="1"/>
        <v>0</v>
      </c>
      <c r="H157" s="38">
        <f t="shared" si="2"/>
        <v>0</v>
      </c>
    </row>
    <row r="158" ht="15.75" customHeight="1">
      <c r="A158" s="37"/>
      <c r="B158" s="38"/>
      <c r="C158" s="39"/>
      <c r="D158" s="39"/>
      <c r="E158" s="39"/>
      <c r="F158" s="39"/>
      <c r="G158" s="40">
        <f t="shared" si="1"/>
        <v>0</v>
      </c>
      <c r="H158" s="38">
        <f t="shared" si="2"/>
        <v>0</v>
      </c>
    </row>
    <row r="159" ht="15.75" customHeight="1">
      <c r="A159" s="37"/>
      <c r="B159" s="38"/>
      <c r="C159" s="39"/>
      <c r="D159" s="39"/>
      <c r="E159" s="39"/>
      <c r="F159" s="39"/>
      <c r="G159" s="40">
        <f t="shared" si="1"/>
        <v>0</v>
      </c>
      <c r="H159" s="38">
        <f t="shared" si="2"/>
        <v>0</v>
      </c>
    </row>
    <row r="160" ht="15.75" customHeight="1">
      <c r="A160" s="37"/>
      <c r="B160" s="38"/>
      <c r="C160" s="39"/>
      <c r="D160" s="39"/>
      <c r="E160" s="39"/>
      <c r="F160" s="39"/>
      <c r="G160" s="40">
        <f t="shared" si="1"/>
        <v>0</v>
      </c>
      <c r="H160" s="38">
        <f t="shared" si="2"/>
        <v>0</v>
      </c>
    </row>
    <row r="161" ht="15.75" customHeight="1">
      <c r="A161" s="37"/>
      <c r="B161" s="38"/>
      <c r="C161" s="39"/>
      <c r="D161" s="39"/>
      <c r="E161" s="39"/>
      <c r="F161" s="39"/>
      <c r="G161" s="40">
        <f t="shared" si="1"/>
        <v>0</v>
      </c>
      <c r="H161" s="38">
        <f t="shared" si="2"/>
        <v>0</v>
      </c>
    </row>
    <row r="162" ht="15.75" customHeight="1">
      <c r="A162" s="37"/>
      <c r="B162" s="38"/>
      <c r="C162" s="39"/>
      <c r="D162" s="39"/>
      <c r="E162" s="39"/>
      <c r="F162" s="39"/>
      <c r="G162" s="40">
        <f t="shared" si="1"/>
        <v>0</v>
      </c>
      <c r="H162" s="38">
        <f t="shared" si="2"/>
        <v>0</v>
      </c>
    </row>
    <row r="163" ht="15.75" customHeight="1">
      <c r="A163" s="37"/>
      <c r="B163" s="38"/>
      <c r="C163" s="39"/>
      <c r="D163" s="39"/>
      <c r="E163" s="39"/>
      <c r="F163" s="39"/>
      <c r="G163" s="40">
        <f t="shared" si="1"/>
        <v>0</v>
      </c>
      <c r="H163" s="38">
        <f t="shared" si="2"/>
        <v>0</v>
      </c>
    </row>
    <row r="164" ht="15.75" customHeight="1">
      <c r="A164" s="37"/>
      <c r="B164" s="38"/>
      <c r="C164" s="39"/>
      <c r="D164" s="39"/>
      <c r="E164" s="39"/>
      <c r="F164" s="39"/>
      <c r="G164" s="40">
        <f t="shared" si="1"/>
        <v>0</v>
      </c>
      <c r="H164" s="38">
        <f t="shared" si="2"/>
        <v>0</v>
      </c>
    </row>
    <row r="165" ht="15.75" customHeight="1">
      <c r="A165" s="37"/>
      <c r="B165" s="38"/>
      <c r="C165" s="39"/>
      <c r="D165" s="39"/>
      <c r="E165" s="39"/>
      <c r="F165" s="39"/>
      <c r="G165" s="40">
        <f t="shared" si="1"/>
        <v>0</v>
      </c>
      <c r="H165" s="38">
        <f t="shared" si="2"/>
        <v>0</v>
      </c>
    </row>
    <row r="166" ht="15.75" customHeight="1">
      <c r="A166" s="37"/>
      <c r="B166" s="38"/>
      <c r="C166" s="39"/>
      <c r="D166" s="39"/>
      <c r="E166" s="39"/>
      <c r="F166" s="39"/>
      <c r="G166" s="40">
        <f t="shared" si="1"/>
        <v>0</v>
      </c>
      <c r="H166" s="38">
        <f t="shared" si="2"/>
        <v>0</v>
      </c>
    </row>
    <row r="167" ht="15.75" customHeight="1">
      <c r="A167" s="37"/>
      <c r="B167" s="38"/>
      <c r="C167" s="39"/>
      <c r="D167" s="39"/>
      <c r="E167" s="39"/>
      <c r="F167" s="39"/>
      <c r="G167" s="40">
        <f t="shared" si="1"/>
        <v>0</v>
      </c>
      <c r="H167" s="38">
        <f t="shared" si="2"/>
        <v>0</v>
      </c>
    </row>
    <row r="168" ht="15.75" customHeight="1">
      <c r="A168" s="37"/>
      <c r="B168" s="38"/>
      <c r="C168" s="39"/>
      <c r="D168" s="39"/>
      <c r="E168" s="39"/>
      <c r="F168" s="39"/>
      <c r="G168" s="40">
        <f t="shared" si="1"/>
        <v>0</v>
      </c>
      <c r="H168" s="38">
        <f t="shared" si="2"/>
        <v>0</v>
      </c>
    </row>
    <row r="169" ht="15.75" customHeight="1">
      <c r="A169" s="37"/>
      <c r="B169" s="38"/>
      <c r="C169" s="39"/>
      <c r="D169" s="39"/>
      <c r="E169" s="39"/>
      <c r="F169" s="39"/>
      <c r="G169" s="40">
        <f t="shared" si="1"/>
        <v>0</v>
      </c>
      <c r="H169" s="38">
        <f t="shared" si="2"/>
        <v>0</v>
      </c>
    </row>
    <row r="170" ht="15.75" customHeight="1">
      <c r="A170" s="37"/>
      <c r="B170" s="38"/>
      <c r="C170" s="39"/>
      <c r="D170" s="39"/>
      <c r="E170" s="39"/>
      <c r="F170" s="39"/>
      <c r="G170" s="40">
        <f t="shared" si="1"/>
        <v>0</v>
      </c>
      <c r="H170" s="38">
        <f t="shared" si="2"/>
        <v>0</v>
      </c>
    </row>
    <row r="171" ht="15.75" customHeight="1">
      <c r="A171" s="37"/>
      <c r="B171" s="38"/>
      <c r="C171" s="39"/>
      <c r="D171" s="39"/>
      <c r="E171" s="39"/>
      <c r="F171" s="39"/>
      <c r="G171" s="40">
        <f t="shared" si="1"/>
        <v>0</v>
      </c>
      <c r="H171" s="38">
        <f t="shared" si="2"/>
        <v>0</v>
      </c>
    </row>
    <row r="172" ht="15.75" customHeight="1">
      <c r="A172" s="37"/>
      <c r="B172" s="38"/>
      <c r="C172" s="39"/>
      <c r="D172" s="39"/>
      <c r="E172" s="39"/>
      <c r="F172" s="39"/>
      <c r="G172" s="40">
        <f t="shared" si="1"/>
        <v>0</v>
      </c>
      <c r="H172" s="38">
        <f t="shared" si="2"/>
        <v>0</v>
      </c>
    </row>
    <row r="173" ht="15.75" customHeight="1">
      <c r="A173" s="37"/>
      <c r="B173" s="38"/>
      <c r="C173" s="39"/>
      <c r="D173" s="39"/>
      <c r="E173" s="39"/>
      <c r="F173" s="39"/>
      <c r="G173" s="40">
        <f t="shared" si="1"/>
        <v>0</v>
      </c>
      <c r="H173" s="38">
        <f t="shared" si="2"/>
        <v>0</v>
      </c>
    </row>
    <row r="174" ht="15.75" customHeight="1">
      <c r="A174" s="37"/>
      <c r="B174" s="38"/>
      <c r="C174" s="39"/>
      <c r="D174" s="39"/>
      <c r="E174" s="39"/>
      <c r="F174" s="39"/>
      <c r="G174" s="40">
        <f t="shared" si="1"/>
        <v>0</v>
      </c>
      <c r="H174" s="38">
        <f t="shared" si="2"/>
        <v>0</v>
      </c>
    </row>
    <row r="175" ht="15.75" customHeight="1">
      <c r="A175" s="37"/>
      <c r="B175" s="38"/>
      <c r="C175" s="39"/>
      <c r="D175" s="39"/>
      <c r="E175" s="39"/>
      <c r="F175" s="39"/>
      <c r="G175" s="40">
        <f t="shared" si="1"/>
        <v>0</v>
      </c>
      <c r="H175" s="38">
        <f t="shared" si="2"/>
        <v>0</v>
      </c>
    </row>
    <row r="176" ht="15.75" customHeight="1">
      <c r="A176" s="37"/>
      <c r="B176" s="38"/>
      <c r="C176" s="39"/>
      <c r="D176" s="39"/>
      <c r="E176" s="39"/>
      <c r="F176" s="39"/>
      <c r="G176" s="40">
        <f t="shared" si="1"/>
        <v>0</v>
      </c>
      <c r="H176" s="38">
        <f t="shared" si="2"/>
        <v>0</v>
      </c>
    </row>
    <row r="177" ht="15.75" customHeight="1">
      <c r="A177" s="37"/>
      <c r="B177" s="38"/>
      <c r="C177" s="39"/>
      <c r="D177" s="39"/>
      <c r="E177" s="39"/>
      <c r="F177" s="39"/>
      <c r="G177" s="40">
        <f t="shared" si="1"/>
        <v>0</v>
      </c>
      <c r="H177" s="38">
        <f t="shared" si="2"/>
        <v>0</v>
      </c>
    </row>
    <row r="178" ht="15.75" customHeight="1">
      <c r="A178" s="37"/>
      <c r="B178" s="38"/>
      <c r="C178" s="39"/>
      <c r="D178" s="39"/>
      <c r="E178" s="39"/>
      <c r="F178" s="39"/>
      <c r="G178" s="40">
        <f t="shared" si="1"/>
        <v>0</v>
      </c>
      <c r="H178" s="38">
        <f t="shared" si="2"/>
        <v>0</v>
      </c>
    </row>
    <row r="179" ht="15.75" customHeight="1">
      <c r="A179" s="37"/>
      <c r="B179" s="38"/>
      <c r="C179" s="39"/>
      <c r="D179" s="39"/>
      <c r="E179" s="39"/>
      <c r="F179" s="39"/>
      <c r="G179" s="40">
        <f t="shared" si="1"/>
        <v>0</v>
      </c>
      <c r="H179" s="38">
        <f t="shared" si="2"/>
        <v>0</v>
      </c>
    </row>
    <row r="180" ht="15.75" customHeight="1">
      <c r="A180" s="37"/>
      <c r="B180" s="38"/>
      <c r="C180" s="39"/>
      <c r="D180" s="39"/>
      <c r="E180" s="39"/>
      <c r="F180" s="39"/>
      <c r="G180" s="40">
        <f t="shared" si="1"/>
        <v>0</v>
      </c>
      <c r="H180" s="38">
        <f t="shared" si="2"/>
        <v>0</v>
      </c>
    </row>
    <row r="181" ht="15.75" customHeight="1">
      <c r="A181" s="37"/>
      <c r="B181" s="38"/>
      <c r="C181" s="39"/>
      <c r="D181" s="39"/>
      <c r="E181" s="39"/>
      <c r="F181" s="39"/>
      <c r="G181" s="40">
        <f t="shared" si="1"/>
        <v>0</v>
      </c>
      <c r="H181" s="38">
        <f t="shared" si="2"/>
        <v>0</v>
      </c>
    </row>
    <row r="182" ht="15.75" customHeight="1">
      <c r="A182" s="37"/>
      <c r="B182" s="38"/>
      <c r="C182" s="39"/>
      <c r="D182" s="39"/>
      <c r="E182" s="39"/>
      <c r="F182" s="39"/>
      <c r="G182" s="40">
        <f t="shared" si="1"/>
        <v>0</v>
      </c>
      <c r="H182" s="38">
        <f t="shared" si="2"/>
        <v>0</v>
      </c>
    </row>
    <row r="183" ht="15.75" customHeight="1">
      <c r="A183" s="37"/>
      <c r="B183" s="38"/>
      <c r="C183" s="39"/>
      <c r="D183" s="39"/>
      <c r="E183" s="39"/>
      <c r="F183" s="39"/>
      <c r="G183" s="40">
        <f t="shared" si="1"/>
        <v>0</v>
      </c>
      <c r="H183" s="38">
        <f t="shared" si="2"/>
        <v>0</v>
      </c>
    </row>
    <row r="184" ht="15.75" customHeight="1">
      <c r="A184" s="37"/>
      <c r="B184" s="38"/>
      <c r="C184" s="39"/>
      <c r="D184" s="39"/>
      <c r="E184" s="39"/>
      <c r="F184" s="39"/>
      <c r="G184" s="40">
        <f t="shared" si="1"/>
        <v>0</v>
      </c>
      <c r="H184" s="38">
        <f t="shared" si="2"/>
        <v>0</v>
      </c>
    </row>
    <row r="185" ht="15.75" customHeight="1">
      <c r="A185" s="37"/>
      <c r="B185" s="38"/>
      <c r="C185" s="39"/>
      <c r="D185" s="39"/>
      <c r="E185" s="39"/>
      <c r="F185" s="39"/>
      <c r="G185" s="40">
        <f t="shared" si="1"/>
        <v>0</v>
      </c>
      <c r="H185" s="38">
        <f t="shared" si="2"/>
        <v>0</v>
      </c>
    </row>
    <row r="186" ht="15.75" customHeight="1">
      <c r="A186" s="37"/>
      <c r="B186" s="38"/>
      <c r="C186" s="39"/>
      <c r="D186" s="39"/>
      <c r="E186" s="39"/>
      <c r="F186" s="39"/>
      <c r="G186" s="40">
        <f t="shared" si="1"/>
        <v>0</v>
      </c>
      <c r="H186" s="38">
        <f t="shared" si="2"/>
        <v>0</v>
      </c>
    </row>
    <row r="187" ht="15.75" customHeight="1">
      <c r="A187" s="37"/>
      <c r="B187" s="38"/>
      <c r="C187" s="39"/>
      <c r="D187" s="39"/>
      <c r="E187" s="39"/>
      <c r="F187" s="39"/>
      <c r="G187" s="40">
        <f t="shared" si="1"/>
        <v>0</v>
      </c>
      <c r="H187" s="38">
        <f t="shared" si="2"/>
        <v>0</v>
      </c>
    </row>
    <row r="188" ht="15.75" customHeight="1">
      <c r="A188" s="37"/>
      <c r="B188" s="38"/>
      <c r="C188" s="39"/>
      <c r="D188" s="39"/>
      <c r="E188" s="39"/>
      <c r="F188" s="39"/>
      <c r="G188" s="40">
        <f t="shared" si="1"/>
        <v>0</v>
      </c>
      <c r="H188" s="38">
        <f t="shared" si="2"/>
        <v>0</v>
      </c>
    </row>
    <row r="189" ht="15.75" customHeight="1">
      <c r="A189" s="37"/>
      <c r="B189" s="38"/>
      <c r="C189" s="39"/>
      <c r="D189" s="39"/>
      <c r="E189" s="39"/>
      <c r="F189" s="39"/>
      <c r="G189" s="40">
        <f t="shared" si="1"/>
        <v>0</v>
      </c>
      <c r="H189" s="38">
        <f t="shared" si="2"/>
        <v>0</v>
      </c>
    </row>
    <row r="190" ht="15.75" customHeight="1">
      <c r="A190" s="37"/>
      <c r="B190" s="38"/>
      <c r="C190" s="39"/>
      <c r="D190" s="39"/>
      <c r="E190" s="39"/>
      <c r="F190" s="39"/>
      <c r="G190" s="40">
        <f t="shared" si="1"/>
        <v>0</v>
      </c>
      <c r="H190" s="38">
        <f t="shared" si="2"/>
        <v>0</v>
      </c>
    </row>
    <row r="191" ht="15.75" customHeight="1">
      <c r="A191" s="37"/>
      <c r="B191" s="38"/>
      <c r="C191" s="39"/>
      <c r="D191" s="39"/>
      <c r="E191" s="39"/>
      <c r="F191" s="39"/>
      <c r="G191" s="40">
        <f t="shared" si="1"/>
        <v>0</v>
      </c>
      <c r="H191" s="38">
        <f t="shared" si="2"/>
        <v>0</v>
      </c>
    </row>
    <row r="192" ht="15.75" customHeight="1">
      <c r="A192" s="37"/>
      <c r="B192" s="38"/>
      <c r="C192" s="39"/>
      <c r="D192" s="39"/>
      <c r="E192" s="39"/>
      <c r="F192" s="39"/>
      <c r="G192" s="40">
        <f t="shared" si="1"/>
        <v>0</v>
      </c>
      <c r="H192" s="38">
        <f t="shared" si="2"/>
        <v>0</v>
      </c>
    </row>
    <row r="193" ht="15.75" customHeight="1">
      <c r="A193" s="37"/>
      <c r="B193" s="38"/>
      <c r="C193" s="39"/>
      <c r="D193" s="39"/>
      <c r="E193" s="39"/>
      <c r="F193" s="39"/>
      <c r="G193" s="40">
        <f t="shared" si="1"/>
        <v>0</v>
      </c>
      <c r="H193" s="38">
        <f t="shared" si="2"/>
        <v>0</v>
      </c>
    </row>
    <row r="194" ht="15.75" customHeight="1">
      <c r="A194" s="37"/>
      <c r="B194" s="38"/>
      <c r="C194" s="39"/>
      <c r="D194" s="39"/>
      <c r="E194" s="39"/>
      <c r="F194" s="39"/>
      <c r="G194" s="40">
        <f t="shared" si="1"/>
        <v>0</v>
      </c>
      <c r="H194" s="38">
        <f t="shared" si="2"/>
        <v>0</v>
      </c>
    </row>
    <row r="195" ht="15.75" customHeight="1">
      <c r="A195" s="37"/>
      <c r="B195" s="38"/>
      <c r="C195" s="44"/>
      <c r="D195" s="44"/>
      <c r="E195" s="39"/>
      <c r="F195" s="39"/>
      <c r="G195" s="40">
        <f t="shared" si="1"/>
        <v>0</v>
      </c>
      <c r="H195" s="38">
        <f t="shared" si="2"/>
        <v>0</v>
      </c>
    </row>
    <row r="196" ht="15.75" customHeight="1">
      <c r="A196" s="37"/>
      <c r="B196" s="38"/>
      <c r="C196" s="39"/>
      <c r="D196" s="39"/>
      <c r="E196" s="39"/>
      <c r="F196" s="39"/>
      <c r="G196" s="40">
        <f t="shared" si="1"/>
        <v>0</v>
      </c>
      <c r="H196" s="38">
        <f t="shared" si="2"/>
        <v>0</v>
      </c>
    </row>
    <row r="197" ht="15.75" customHeight="1">
      <c r="A197" s="37"/>
      <c r="B197" s="38"/>
      <c r="C197" s="39"/>
      <c r="D197" s="39"/>
      <c r="E197" s="39"/>
      <c r="F197" s="39"/>
      <c r="G197" s="40">
        <f t="shared" si="1"/>
        <v>0</v>
      </c>
      <c r="H197" s="38">
        <f t="shared" si="2"/>
        <v>0</v>
      </c>
    </row>
    <row r="198" ht="15.75" customHeight="1">
      <c r="A198" s="37"/>
      <c r="B198" s="38"/>
      <c r="C198" s="39"/>
      <c r="D198" s="39"/>
      <c r="E198" s="39"/>
      <c r="F198" s="39"/>
      <c r="G198" s="40">
        <f t="shared" si="1"/>
        <v>0</v>
      </c>
      <c r="H198" s="38">
        <f t="shared" si="2"/>
        <v>0</v>
      </c>
    </row>
    <row r="199" ht="15.75" customHeight="1">
      <c r="A199" s="37"/>
      <c r="B199" s="38"/>
      <c r="C199" s="44"/>
      <c r="D199" s="44"/>
      <c r="E199" s="39"/>
      <c r="F199" s="39"/>
      <c r="G199" s="40">
        <f t="shared" si="1"/>
        <v>0</v>
      </c>
      <c r="H199" s="38">
        <f t="shared" si="2"/>
        <v>0</v>
      </c>
    </row>
    <row r="200" ht="15.75" customHeight="1">
      <c r="A200" s="37"/>
      <c r="B200" s="38"/>
      <c r="C200" s="39"/>
      <c r="D200" s="39"/>
      <c r="E200" s="39"/>
      <c r="F200" s="39"/>
      <c r="G200" s="40">
        <f t="shared" si="1"/>
        <v>0</v>
      </c>
      <c r="H200" s="38">
        <f t="shared" si="2"/>
        <v>0</v>
      </c>
    </row>
    <row r="201" ht="15.75" customHeight="1">
      <c r="A201" s="37"/>
      <c r="B201" s="38"/>
      <c r="C201" s="39"/>
      <c r="D201" s="39"/>
      <c r="E201" s="39"/>
      <c r="F201" s="39"/>
      <c r="G201" s="40">
        <f t="shared" si="1"/>
        <v>0</v>
      </c>
      <c r="H201" s="38">
        <f t="shared" si="2"/>
        <v>0</v>
      </c>
    </row>
    <row r="202" ht="15.75" customHeight="1">
      <c r="A202" s="37"/>
      <c r="B202" s="38"/>
      <c r="C202" s="39"/>
      <c r="D202" s="39"/>
      <c r="E202" s="39"/>
      <c r="F202" s="39"/>
      <c r="G202" s="40">
        <f t="shared" si="1"/>
        <v>0</v>
      </c>
      <c r="H202" s="38">
        <f t="shared" si="2"/>
        <v>0</v>
      </c>
    </row>
    <row r="203" ht="15.75" customHeight="1">
      <c r="A203" s="37"/>
      <c r="B203" s="38"/>
      <c r="C203" s="44"/>
      <c r="D203" s="44"/>
      <c r="E203" s="39"/>
      <c r="F203" s="39"/>
      <c r="G203" s="40">
        <f t="shared" si="1"/>
        <v>0</v>
      </c>
      <c r="H203" s="38">
        <f t="shared" si="2"/>
        <v>0</v>
      </c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2.71"/>
    <col customWidth="1" min="3" max="3" width="16.14"/>
    <col customWidth="1" min="4" max="6" width="15.43"/>
    <col customWidth="1" min="7" max="7" width="16.29"/>
    <col customWidth="1" min="8" max="8" width="14.29"/>
    <col customWidth="1" min="9" max="26" width="8.0"/>
  </cols>
  <sheetData>
    <row r="1">
      <c r="B1" s="6">
        <f>SUM(B4:B195)</f>
        <v>14089.67</v>
      </c>
      <c r="C1">
        <f>COUNTA(A4:A203)</f>
        <v>21</v>
      </c>
      <c r="G1" s="30">
        <f>IF(B1&lt;&gt;0,H1/B1,0)</f>
        <v>-5.263302831</v>
      </c>
      <c r="H1" s="6">
        <f>SUM(H4:H195)</f>
        <v>-74158.2</v>
      </c>
    </row>
    <row r="3" ht="45.0" customHeight="1">
      <c r="A3" s="34" t="s">
        <v>13</v>
      </c>
      <c r="B3" s="34" t="s">
        <v>6</v>
      </c>
      <c r="C3" s="34" t="s">
        <v>15</v>
      </c>
      <c r="D3" s="34" t="s">
        <v>16</v>
      </c>
      <c r="E3" s="35" t="s">
        <v>17</v>
      </c>
      <c r="F3" s="12"/>
      <c r="G3" s="34" t="s">
        <v>18</v>
      </c>
      <c r="H3" s="34" t="s">
        <v>19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7" t="s">
        <v>130</v>
      </c>
      <c r="B4" s="38">
        <v>220.0</v>
      </c>
      <c r="C4" s="39">
        <v>42886.0</v>
      </c>
      <c r="D4" s="39">
        <v>42935.0</v>
      </c>
      <c r="E4" s="39"/>
      <c r="F4" s="39"/>
      <c r="G4" s="40">
        <f t="shared" ref="G4:G203" si="1">D4-C4-(F4-E4)</f>
        <v>49</v>
      </c>
      <c r="H4" s="38">
        <f t="shared" ref="H4:H203" si="2">B4*G4</f>
        <v>10780</v>
      </c>
    </row>
    <row r="5">
      <c r="A5" s="37" t="s">
        <v>131</v>
      </c>
      <c r="B5" s="38">
        <v>1175.0</v>
      </c>
      <c r="C5" s="39">
        <v>42939.0</v>
      </c>
      <c r="D5" s="39">
        <v>42937.0</v>
      </c>
      <c r="E5" s="39"/>
      <c r="F5" s="39"/>
      <c r="G5" s="40">
        <f t="shared" si="1"/>
        <v>-2</v>
      </c>
      <c r="H5" s="38">
        <f t="shared" si="2"/>
        <v>-2350</v>
      </c>
    </row>
    <row r="6">
      <c r="A6" s="37" t="s">
        <v>132</v>
      </c>
      <c r="B6" s="38">
        <v>220.0</v>
      </c>
      <c r="C6" s="39">
        <v>42947.0</v>
      </c>
      <c r="D6" s="39">
        <v>42937.0</v>
      </c>
      <c r="E6" s="39"/>
      <c r="F6" s="39"/>
      <c r="G6" s="40">
        <f t="shared" si="1"/>
        <v>-10</v>
      </c>
      <c r="H6" s="38">
        <f t="shared" si="2"/>
        <v>-2200</v>
      </c>
    </row>
    <row r="7">
      <c r="A7" s="37" t="s">
        <v>133</v>
      </c>
      <c r="B7" s="38">
        <v>882.12</v>
      </c>
      <c r="C7" s="39">
        <v>42951.0</v>
      </c>
      <c r="D7" s="39">
        <v>42937.0</v>
      </c>
      <c r="E7" s="39"/>
      <c r="F7" s="39"/>
      <c r="G7" s="40">
        <f t="shared" si="1"/>
        <v>-14</v>
      </c>
      <c r="H7" s="38">
        <f t="shared" si="2"/>
        <v>-12349.68</v>
      </c>
    </row>
    <row r="8">
      <c r="A8" s="37" t="s">
        <v>134</v>
      </c>
      <c r="B8" s="38">
        <v>1190.5</v>
      </c>
      <c r="C8" s="39">
        <v>42946.0</v>
      </c>
      <c r="D8" s="39">
        <v>42937.0</v>
      </c>
      <c r="E8" s="39"/>
      <c r="F8" s="39"/>
      <c r="G8" s="40">
        <f t="shared" si="1"/>
        <v>-9</v>
      </c>
      <c r="H8" s="38">
        <f t="shared" si="2"/>
        <v>-10714.5</v>
      </c>
    </row>
    <row r="9">
      <c r="A9" s="37" t="s">
        <v>135</v>
      </c>
      <c r="B9" s="38">
        <v>39.9</v>
      </c>
      <c r="C9" s="39">
        <v>42826.0</v>
      </c>
      <c r="D9" s="39">
        <v>42937.0</v>
      </c>
      <c r="E9" s="39"/>
      <c r="F9" s="39"/>
      <c r="G9" s="40">
        <f t="shared" si="1"/>
        <v>111</v>
      </c>
      <c r="H9" s="38">
        <f t="shared" si="2"/>
        <v>4428.9</v>
      </c>
    </row>
    <row r="10">
      <c r="A10" s="37" t="s">
        <v>136</v>
      </c>
      <c r="B10" s="38">
        <v>39.9</v>
      </c>
      <c r="C10" s="39">
        <v>42948.0</v>
      </c>
      <c r="D10" s="39">
        <v>42937.0</v>
      </c>
      <c r="E10" s="39"/>
      <c r="F10" s="39"/>
      <c r="G10" s="40">
        <f t="shared" si="1"/>
        <v>-11</v>
      </c>
      <c r="H10" s="38">
        <f t="shared" si="2"/>
        <v>-438.9</v>
      </c>
    </row>
    <row r="11">
      <c r="A11" s="37" t="s">
        <v>137</v>
      </c>
      <c r="B11" s="38">
        <v>225.0</v>
      </c>
      <c r="C11" s="39">
        <v>42946.0</v>
      </c>
      <c r="D11" s="39">
        <v>42937.0</v>
      </c>
      <c r="E11" s="39"/>
      <c r="F11" s="39"/>
      <c r="G11" s="40">
        <f t="shared" si="1"/>
        <v>-9</v>
      </c>
      <c r="H11" s="38">
        <f t="shared" si="2"/>
        <v>-2025</v>
      </c>
    </row>
    <row r="12">
      <c r="A12" s="37" t="s">
        <v>138</v>
      </c>
      <c r="B12" s="38">
        <v>560.0</v>
      </c>
      <c r="C12" s="39">
        <v>42964.0</v>
      </c>
      <c r="D12" s="39">
        <v>42937.0</v>
      </c>
      <c r="E12" s="39"/>
      <c r="F12" s="39"/>
      <c r="G12" s="40">
        <f t="shared" si="1"/>
        <v>-27</v>
      </c>
      <c r="H12" s="38">
        <f t="shared" si="2"/>
        <v>-15120</v>
      </c>
    </row>
    <row r="13">
      <c r="A13" s="37" t="s">
        <v>139</v>
      </c>
      <c r="B13" s="38">
        <v>1168.2</v>
      </c>
      <c r="C13" s="39">
        <v>42973.0</v>
      </c>
      <c r="D13" s="39">
        <v>42947.0</v>
      </c>
      <c r="E13" s="39"/>
      <c r="F13" s="39"/>
      <c r="G13" s="40">
        <f t="shared" si="1"/>
        <v>-26</v>
      </c>
      <c r="H13" s="38">
        <f t="shared" si="2"/>
        <v>-30373.2</v>
      </c>
    </row>
    <row r="14">
      <c r="A14" s="37" t="s">
        <v>140</v>
      </c>
      <c r="B14" s="38">
        <v>250.0</v>
      </c>
      <c r="C14" s="39">
        <v>42984.0</v>
      </c>
      <c r="D14" s="39">
        <v>42997.0</v>
      </c>
      <c r="E14" s="39"/>
      <c r="F14" s="39"/>
      <c r="G14" s="40">
        <f t="shared" si="1"/>
        <v>13</v>
      </c>
      <c r="H14" s="38">
        <f t="shared" si="2"/>
        <v>3250</v>
      </c>
    </row>
    <row r="15">
      <c r="A15" s="37" t="s">
        <v>141</v>
      </c>
      <c r="B15" s="38">
        <v>127.5</v>
      </c>
      <c r="C15" s="39">
        <v>42993.0</v>
      </c>
      <c r="D15" s="39">
        <v>42997.0</v>
      </c>
      <c r="E15" s="39"/>
      <c r="F15" s="39"/>
      <c r="G15" s="40">
        <f t="shared" si="1"/>
        <v>4</v>
      </c>
      <c r="H15" s="38">
        <f t="shared" si="2"/>
        <v>510</v>
      </c>
    </row>
    <row r="16">
      <c r="A16" s="37" t="s">
        <v>142</v>
      </c>
      <c r="B16" s="38">
        <v>2911.11</v>
      </c>
      <c r="C16" s="39">
        <v>42999.0</v>
      </c>
      <c r="D16" s="39">
        <v>42997.0</v>
      </c>
      <c r="E16" s="39"/>
      <c r="F16" s="39"/>
      <c r="G16" s="40">
        <f t="shared" si="1"/>
        <v>-2</v>
      </c>
      <c r="H16" s="38">
        <f t="shared" si="2"/>
        <v>-5822.22</v>
      </c>
    </row>
    <row r="17">
      <c r="A17" s="37" t="s">
        <v>143</v>
      </c>
      <c r="B17" s="38">
        <v>77.69</v>
      </c>
      <c r="C17" s="39">
        <v>42999.0</v>
      </c>
      <c r="D17" s="39">
        <v>42997.0</v>
      </c>
      <c r="E17" s="39"/>
      <c r="F17" s="39"/>
      <c r="G17" s="40">
        <f t="shared" si="1"/>
        <v>-2</v>
      </c>
      <c r="H17" s="38">
        <f t="shared" si="2"/>
        <v>-155.38</v>
      </c>
    </row>
    <row r="18">
      <c r="A18" s="37" t="s">
        <v>144</v>
      </c>
      <c r="B18" s="38">
        <v>679.26</v>
      </c>
      <c r="C18" s="39">
        <v>42999.0</v>
      </c>
      <c r="D18" s="39">
        <v>42997.0</v>
      </c>
      <c r="E18" s="39"/>
      <c r="F18" s="39"/>
      <c r="G18" s="40">
        <f t="shared" si="1"/>
        <v>-2</v>
      </c>
      <c r="H18" s="38">
        <f t="shared" si="2"/>
        <v>-1358.52</v>
      </c>
    </row>
    <row r="19">
      <c r="A19" s="37" t="s">
        <v>145</v>
      </c>
      <c r="B19" s="38">
        <v>332.96</v>
      </c>
      <c r="C19" s="39">
        <v>42999.0</v>
      </c>
      <c r="D19" s="39">
        <v>42997.0</v>
      </c>
      <c r="E19" s="39"/>
      <c r="F19" s="39"/>
      <c r="G19" s="40">
        <f t="shared" si="1"/>
        <v>-2</v>
      </c>
      <c r="H19" s="38">
        <f t="shared" si="2"/>
        <v>-665.92</v>
      </c>
    </row>
    <row r="20">
      <c r="A20" s="37" t="s">
        <v>146</v>
      </c>
      <c r="B20" s="38">
        <v>2911.11</v>
      </c>
      <c r="C20" s="39">
        <v>42999.0</v>
      </c>
      <c r="D20" s="39">
        <v>42997.0</v>
      </c>
      <c r="E20" s="39"/>
      <c r="F20" s="39"/>
      <c r="G20" s="40">
        <f t="shared" si="1"/>
        <v>-2</v>
      </c>
      <c r="H20" s="38">
        <f t="shared" si="2"/>
        <v>-5822.22</v>
      </c>
    </row>
    <row r="21" ht="15.75" customHeight="1">
      <c r="A21" s="37" t="s">
        <v>147</v>
      </c>
      <c r="B21" s="38">
        <v>332.96</v>
      </c>
      <c r="C21" s="39">
        <v>42999.0</v>
      </c>
      <c r="D21" s="39">
        <v>42997.0</v>
      </c>
      <c r="E21" s="39"/>
      <c r="F21" s="39"/>
      <c r="G21" s="40">
        <f t="shared" si="1"/>
        <v>-2</v>
      </c>
      <c r="H21" s="38">
        <f t="shared" si="2"/>
        <v>-665.92</v>
      </c>
    </row>
    <row r="22" ht="15.75" customHeight="1">
      <c r="A22" s="37" t="s">
        <v>148</v>
      </c>
      <c r="B22" s="38">
        <v>39.9</v>
      </c>
      <c r="C22" s="39">
        <v>43010.0</v>
      </c>
      <c r="D22" s="39">
        <v>43004.0</v>
      </c>
      <c r="E22" s="39"/>
      <c r="F22" s="39"/>
      <c r="G22" s="40">
        <f t="shared" si="1"/>
        <v>-6</v>
      </c>
      <c r="H22" s="38">
        <f t="shared" si="2"/>
        <v>-239.4</v>
      </c>
    </row>
    <row r="23" ht="15.75" customHeight="1">
      <c r="A23" s="37" t="s">
        <v>149</v>
      </c>
      <c r="B23" s="38">
        <v>220.0</v>
      </c>
      <c r="C23" s="39">
        <v>43008.0</v>
      </c>
      <c r="D23" s="39">
        <v>43004.0</v>
      </c>
      <c r="E23" s="39"/>
      <c r="F23" s="39"/>
      <c r="G23" s="40">
        <f t="shared" si="1"/>
        <v>-4</v>
      </c>
      <c r="H23" s="38">
        <f t="shared" si="2"/>
        <v>-880</v>
      </c>
    </row>
    <row r="24" ht="15.75" customHeight="1">
      <c r="A24" s="37" t="s">
        <v>150</v>
      </c>
      <c r="B24" s="38">
        <v>486.56</v>
      </c>
      <c r="C24" s="39">
        <v>43008.0</v>
      </c>
      <c r="D24" s="39">
        <v>43004.0</v>
      </c>
      <c r="E24" s="39"/>
      <c r="F24" s="39"/>
      <c r="G24" s="40">
        <f t="shared" si="1"/>
        <v>-4</v>
      </c>
      <c r="H24" s="38">
        <f t="shared" si="2"/>
        <v>-1946.24</v>
      </c>
    </row>
    <row r="25" ht="15.75" customHeight="1">
      <c r="A25" s="37"/>
      <c r="B25" s="38"/>
      <c r="C25" s="39"/>
      <c r="D25" s="39"/>
      <c r="E25" s="39"/>
      <c r="F25" s="39"/>
      <c r="G25" s="40">
        <f t="shared" si="1"/>
        <v>0</v>
      </c>
      <c r="H25" s="38">
        <f t="shared" si="2"/>
        <v>0</v>
      </c>
    </row>
    <row r="26" ht="15.75" customHeight="1">
      <c r="A26" s="37"/>
      <c r="B26" s="38"/>
      <c r="C26" s="39"/>
      <c r="D26" s="39"/>
      <c r="E26" s="39"/>
      <c r="F26" s="39"/>
      <c r="G26" s="40">
        <f t="shared" si="1"/>
        <v>0</v>
      </c>
      <c r="H26" s="38">
        <f t="shared" si="2"/>
        <v>0</v>
      </c>
    </row>
    <row r="27" ht="15.75" customHeight="1">
      <c r="A27" s="37"/>
      <c r="B27" s="38"/>
      <c r="C27" s="39"/>
      <c r="D27" s="39"/>
      <c r="E27" s="39"/>
      <c r="F27" s="39"/>
      <c r="G27" s="40">
        <f t="shared" si="1"/>
        <v>0</v>
      </c>
      <c r="H27" s="38">
        <f t="shared" si="2"/>
        <v>0</v>
      </c>
    </row>
    <row r="28" ht="15.75" customHeight="1">
      <c r="A28" s="37"/>
      <c r="B28" s="38"/>
      <c r="C28" s="39"/>
      <c r="D28" s="39"/>
      <c r="E28" s="39"/>
      <c r="F28" s="39"/>
      <c r="G28" s="40">
        <f t="shared" si="1"/>
        <v>0</v>
      </c>
      <c r="H28" s="38">
        <f t="shared" si="2"/>
        <v>0</v>
      </c>
    </row>
    <row r="29" ht="15.75" customHeight="1">
      <c r="A29" s="37"/>
      <c r="B29" s="38"/>
      <c r="C29" s="39"/>
      <c r="D29" s="39"/>
      <c r="E29" s="39"/>
      <c r="F29" s="39"/>
      <c r="G29" s="40">
        <f t="shared" si="1"/>
        <v>0</v>
      </c>
      <c r="H29" s="38">
        <f t="shared" si="2"/>
        <v>0</v>
      </c>
    </row>
    <row r="30" ht="15.75" customHeight="1">
      <c r="A30" s="37"/>
      <c r="B30" s="38"/>
      <c r="C30" s="39"/>
      <c r="D30" s="39"/>
      <c r="E30" s="39"/>
      <c r="F30" s="39"/>
      <c r="G30" s="40">
        <f t="shared" si="1"/>
        <v>0</v>
      </c>
      <c r="H30" s="38">
        <f t="shared" si="2"/>
        <v>0</v>
      </c>
    </row>
    <row r="31" ht="15.75" customHeight="1">
      <c r="A31" s="37"/>
      <c r="B31" s="38"/>
      <c r="C31" s="39"/>
      <c r="D31" s="39"/>
      <c r="E31" s="39"/>
      <c r="F31" s="39"/>
      <c r="G31" s="40">
        <f t="shared" si="1"/>
        <v>0</v>
      </c>
      <c r="H31" s="38">
        <f t="shared" si="2"/>
        <v>0</v>
      </c>
    </row>
    <row r="32" ht="15.75" customHeight="1">
      <c r="A32" s="37"/>
      <c r="B32" s="38"/>
      <c r="C32" s="39"/>
      <c r="D32" s="39"/>
      <c r="E32" s="39"/>
      <c r="F32" s="39"/>
      <c r="G32" s="40">
        <f t="shared" si="1"/>
        <v>0</v>
      </c>
      <c r="H32" s="38">
        <f t="shared" si="2"/>
        <v>0</v>
      </c>
    </row>
    <row r="33" ht="15.75" customHeight="1">
      <c r="A33" s="37"/>
      <c r="B33" s="38"/>
      <c r="C33" s="39"/>
      <c r="D33" s="39"/>
      <c r="E33" s="39"/>
      <c r="F33" s="39"/>
      <c r="G33" s="40">
        <f t="shared" si="1"/>
        <v>0</v>
      </c>
      <c r="H33" s="38">
        <f t="shared" si="2"/>
        <v>0</v>
      </c>
    </row>
    <row r="34" ht="15.75" customHeight="1">
      <c r="A34" s="37"/>
      <c r="B34" s="38"/>
      <c r="C34" s="39"/>
      <c r="D34" s="39"/>
      <c r="E34" s="39"/>
      <c r="F34" s="39"/>
      <c r="G34" s="40">
        <f t="shared" si="1"/>
        <v>0</v>
      </c>
      <c r="H34" s="38">
        <f t="shared" si="2"/>
        <v>0</v>
      </c>
    </row>
    <row r="35" ht="15.75" customHeight="1">
      <c r="A35" s="37"/>
      <c r="B35" s="38"/>
      <c r="C35" s="39"/>
      <c r="D35" s="39"/>
      <c r="E35" s="39"/>
      <c r="F35" s="39"/>
      <c r="G35" s="40">
        <f t="shared" si="1"/>
        <v>0</v>
      </c>
      <c r="H35" s="38">
        <f t="shared" si="2"/>
        <v>0</v>
      </c>
    </row>
    <row r="36" ht="15.75" customHeight="1">
      <c r="A36" s="37"/>
      <c r="B36" s="38"/>
      <c r="C36" s="39"/>
      <c r="D36" s="39"/>
      <c r="E36" s="39"/>
      <c r="F36" s="39"/>
      <c r="G36" s="40">
        <f t="shared" si="1"/>
        <v>0</v>
      </c>
      <c r="H36" s="38">
        <f t="shared" si="2"/>
        <v>0</v>
      </c>
    </row>
    <row r="37" ht="15.75" customHeight="1">
      <c r="A37" s="37"/>
      <c r="B37" s="38"/>
      <c r="C37" s="39"/>
      <c r="D37" s="39"/>
      <c r="E37" s="39"/>
      <c r="F37" s="39"/>
      <c r="G37" s="40">
        <f t="shared" si="1"/>
        <v>0</v>
      </c>
      <c r="H37" s="38">
        <f t="shared" si="2"/>
        <v>0</v>
      </c>
    </row>
    <row r="38" ht="15.75" customHeight="1">
      <c r="A38" s="37"/>
      <c r="B38" s="38"/>
      <c r="C38" s="39"/>
      <c r="D38" s="39"/>
      <c r="E38" s="39"/>
      <c r="F38" s="39"/>
      <c r="G38" s="40">
        <f t="shared" si="1"/>
        <v>0</v>
      </c>
      <c r="H38" s="38">
        <f t="shared" si="2"/>
        <v>0</v>
      </c>
    </row>
    <row r="39" ht="15.75" customHeight="1">
      <c r="A39" s="37"/>
      <c r="B39" s="38"/>
      <c r="C39" s="39"/>
      <c r="D39" s="39"/>
      <c r="E39" s="39"/>
      <c r="F39" s="39"/>
      <c r="G39" s="40">
        <f t="shared" si="1"/>
        <v>0</v>
      </c>
      <c r="H39" s="38">
        <f t="shared" si="2"/>
        <v>0</v>
      </c>
    </row>
    <row r="40" ht="15.75" customHeight="1">
      <c r="A40" s="37"/>
      <c r="B40" s="38"/>
      <c r="C40" s="39"/>
      <c r="D40" s="39"/>
      <c r="E40" s="39"/>
      <c r="F40" s="39"/>
      <c r="G40" s="40">
        <f t="shared" si="1"/>
        <v>0</v>
      </c>
      <c r="H40" s="38">
        <f t="shared" si="2"/>
        <v>0</v>
      </c>
    </row>
    <row r="41" ht="15.75" customHeight="1">
      <c r="A41" s="37"/>
      <c r="B41" s="38"/>
      <c r="C41" s="39"/>
      <c r="D41" s="39"/>
      <c r="E41" s="39"/>
      <c r="F41" s="39"/>
      <c r="G41" s="40">
        <f t="shared" si="1"/>
        <v>0</v>
      </c>
      <c r="H41" s="38">
        <f t="shared" si="2"/>
        <v>0</v>
      </c>
    </row>
    <row r="42" ht="15.75" customHeight="1">
      <c r="A42" s="37"/>
      <c r="B42" s="38"/>
      <c r="C42" s="39"/>
      <c r="D42" s="39"/>
      <c r="E42" s="39"/>
      <c r="F42" s="39"/>
      <c r="G42" s="40">
        <f t="shared" si="1"/>
        <v>0</v>
      </c>
      <c r="H42" s="38">
        <f t="shared" si="2"/>
        <v>0</v>
      </c>
    </row>
    <row r="43" ht="15.75" customHeight="1">
      <c r="A43" s="37"/>
      <c r="B43" s="38"/>
      <c r="C43" s="39"/>
      <c r="D43" s="39"/>
      <c r="E43" s="39"/>
      <c r="F43" s="39"/>
      <c r="G43" s="40">
        <f t="shared" si="1"/>
        <v>0</v>
      </c>
      <c r="H43" s="38">
        <f t="shared" si="2"/>
        <v>0</v>
      </c>
    </row>
    <row r="44" ht="15.75" customHeight="1">
      <c r="A44" s="37"/>
      <c r="B44" s="38"/>
      <c r="C44" s="39"/>
      <c r="D44" s="39"/>
      <c r="E44" s="39"/>
      <c r="F44" s="39"/>
      <c r="G44" s="40">
        <f t="shared" si="1"/>
        <v>0</v>
      </c>
      <c r="H44" s="38">
        <f t="shared" si="2"/>
        <v>0</v>
      </c>
    </row>
    <row r="45" ht="15.75" customHeight="1">
      <c r="A45" s="37"/>
      <c r="B45" s="38"/>
      <c r="C45" s="39"/>
      <c r="D45" s="39"/>
      <c r="E45" s="39"/>
      <c r="F45" s="39"/>
      <c r="G45" s="40">
        <f t="shared" si="1"/>
        <v>0</v>
      </c>
      <c r="H45" s="38">
        <f t="shared" si="2"/>
        <v>0</v>
      </c>
    </row>
    <row r="46" ht="15.75" customHeight="1">
      <c r="A46" s="37"/>
      <c r="B46" s="38"/>
      <c r="C46" s="39"/>
      <c r="D46" s="39"/>
      <c r="E46" s="39"/>
      <c r="F46" s="39"/>
      <c r="G46" s="40">
        <f t="shared" si="1"/>
        <v>0</v>
      </c>
      <c r="H46" s="38">
        <f t="shared" si="2"/>
        <v>0</v>
      </c>
    </row>
    <row r="47" ht="15.75" customHeight="1">
      <c r="A47" s="37"/>
      <c r="B47" s="38"/>
      <c r="C47" s="39"/>
      <c r="D47" s="39"/>
      <c r="E47" s="39"/>
      <c r="F47" s="39"/>
      <c r="G47" s="40">
        <f t="shared" si="1"/>
        <v>0</v>
      </c>
      <c r="H47" s="38">
        <f t="shared" si="2"/>
        <v>0</v>
      </c>
    </row>
    <row r="48" ht="15.75" customHeight="1">
      <c r="A48" s="37"/>
      <c r="B48" s="38"/>
      <c r="C48" s="39"/>
      <c r="D48" s="39"/>
      <c r="E48" s="39"/>
      <c r="F48" s="39"/>
      <c r="G48" s="40">
        <f t="shared" si="1"/>
        <v>0</v>
      </c>
      <c r="H48" s="38">
        <f t="shared" si="2"/>
        <v>0</v>
      </c>
    </row>
    <row r="49" ht="15.75" customHeight="1">
      <c r="A49" s="37"/>
      <c r="B49" s="38"/>
      <c r="C49" s="39"/>
      <c r="D49" s="39"/>
      <c r="E49" s="39"/>
      <c r="F49" s="39"/>
      <c r="G49" s="40">
        <f t="shared" si="1"/>
        <v>0</v>
      </c>
      <c r="H49" s="38">
        <f t="shared" si="2"/>
        <v>0</v>
      </c>
    </row>
    <row r="50" ht="15.75" customHeight="1">
      <c r="A50" s="37"/>
      <c r="B50" s="38"/>
      <c r="C50" s="39"/>
      <c r="D50" s="39"/>
      <c r="E50" s="39"/>
      <c r="F50" s="39"/>
      <c r="G50" s="40">
        <f t="shared" si="1"/>
        <v>0</v>
      </c>
      <c r="H50" s="38">
        <f t="shared" si="2"/>
        <v>0</v>
      </c>
    </row>
    <row r="51" ht="15.75" customHeight="1">
      <c r="A51" s="37"/>
      <c r="B51" s="38"/>
      <c r="C51" s="39"/>
      <c r="D51" s="39"/>
      <c r="E51" s="39"/>
      <c r="F51" s="39"/>
      <c r="G51" s="40">
        <f t="shared" si="1"/>
        <v>0</v>
      </c>
      <c r="H51" s="38">
        <f t="shared" si="2"/>
        <v>0</v>
      </c>
    </row>
    <row r="52" ht="15.75" customHeight="1">
      <c r="A52" s="37"/>
      <c r="B52" s="38"/>
      <c r="C52" s="39"/>
      <c r="D52" s="39"/>
      <c r="E52" s="39"/>
      <c r="F52" s="39"/>
      <c r="G52" s="40">
        <f t="shared" si="1"/>
        <v>0</v>
      </c>
      <c r="H52" s="38">
        <f t="shared" si="2"/>
        <v>0</v>
      </c>
    </row>
    <row r="53" ht="15.75" customHeight="1">
      <c r="A53" s="37"/>
      <c r="B53" s="38"/>
      <c r="C53" s="39"/>
      <c r="D53" s="39"/>
      <c r="E53" s="39"/>
      <c r="F53" s="39"/>
      <c r="G53" s="40">
        <f t="shared" si="1"/>
        <v>0</v>
      </c>
      <c r="H53" s="38">
        <f t="shared" si="2"/>
        <v>0</v>
      </c>
    </row>
    <row r="54" ht="15.75" customHeight="1">
      <c r="A54" s="37"/>
      <c r="B54" s="38"/>
      <c r="C54" s="39"/>
      <c r="D54" s="39"/>
      <c r="E54" s="39"/>
      <c r="F54" s="39"/>
      <c r="G54" s="40">
        <f t="shared" si="1"/>
        <v>0</v>
      </c>
      <c r="H54" s="38">
        <f t="shared" si="2"/>
        <v>0</v>
      </c>
    </row>
    <row r="55" ht="15.75" customHeight="1">
      <c r="A55" s="37"/>
      <c r="B55" s="38"/>
      <c r="C55" s="39"/>
      <c r="D55" s="39"/>
      <c r="E55" s="39"/>
      <c r="F55" s="39"/>
      <c r="G55" s="40">
        <f t="shared" si="1"/>
        <v>0</v>
      </c>
      <c r="H55" s="38">
        <f t="shared" si="2"/>
        <v>0</v>
      </c>
    </row>
    <row r="56" ht="15.75" customHeight="1">
      <c r="A56" s="37"/>
      <c r="B56" s="38"/>
      <c r="C56" s="39"/>
      <c r="D56" s="39"/>
      <c r="E56" s="39"/>
      <c r="F56" s="39"/>
      <c r="G56" s="40">
        <f t="shared" si="1"/>
        <v>0</v>
      </c>
      <c r="H56" s="38">
        <f t="shared" si="2"/>
        <v>0</v>
      </c>
    </row>
    <row r="57" ht="15.75" customHeight="1">
      <c r="A57" s="37"/>
      <c r="B57" s="38"/>
      <c r="C57" s="39"/>
      <c r="D57" s="39"/>
      <c r="E57" s="39"/>
      <c r="F57" s="39"/>
      <c r="G57" s="40">
        <f t="shared" si="1"/>
        <v>0</v>
      </c>
      <c r="H57" s="38">
        <f t="shared" si="2"/>
        <v>0</v>
      </c>
    </row>
    <row r="58" ht="15.75" customHeight="1">
      <c r="A58" s="37"/>
      <c r="B58" s="38"/>
      <c r="C58" s="39"/>
      <c r="D58" s="39"/>
      <c r="E58" s="39"/>
      <c r="F58" s="39"/>
      <c r="G58" s="40">
        <f t="shared" si="1"/>
        <v>0</v>
      </c>
      <c r="H58" s="38">
        <f t="shared" si="2"/>
        <v>0</v>
      </c>
    </row>
    <row r="59" ht="15.75" customHeight="1">
      <c r="A59" s="37"/>
      <c r="B59" s="38"/>
      <c r="C59" s="39"/>
      <c r="D59" s="39"/>
      <c r="E59" s="39"/>
      <c r="F59" s="39"/>
      <c r="G59" s="40">
        <f t="shared" si="1"/>
        <v>0</v>
      </c>
      <c r="H59" s="38">
        <f t="shared" si="2"/>
        <v>0</v>
      </c>
    </row>
    <row r="60" ht="15.75" customHeight="1">
      <c r="A60" s="37"/>
      <c r="B60" s="38"/>
      <c r="C60" s="39"/>
      <c r="D60" s="39"/>
      <c r="E60" s="39"/>
      <c r="F60" s="39"/>
      <c r="G60" s="40">
        <f t="shared" si="1"/>
        <v>0</v>
      </c>
      <c r="H60" s="38">
        <f t="shared" si="2"/>
        <v>0</v>
      </c>
    </row>
    <row r="61" ht="15.75" customHeight="1">
      <c r="A61" s="37"/>
      <c r="B61" s="38"/>
      <c r="C61" s="39"/>
      <c r="D61" s="39"/>
      <c r="E61" s="39"/>
      <c r="F61" s="39"/>
      <c r="G61" s="40">
        <f t="shared" si="1"/>
        <v>0</v>
      </c>
      <c r="H61" s="38">
        <f t="shared" si="2"/>
        <v>0</v>
      </c>
    </row>
    <row r="62" ht="15.75" customHeight="1">
      <c r="A62" s="37"/>
      <c r="B62" s="38"/>
      <c r="C62" s="39"/>
      <c r="D62" s="39"/>
      <c r="E62" s="39"/>
      <c r="F62" s="39"/>
      <c r="G62" s="40">
        <f t="shared" si="1"/>
        <v>0</v>
      </c>
      <c r="H62" s="38">
        <f t="shared" si="2"/>
        <v>0</v>
      </c>
    </row>
    <row r="63" ht="15.75" customHeight="1">
      <c r="A63" s="37"/>
      <c r="B63" s="38"/>
      <c r="C63" s="39"/>
      <c r="D63" s="39"/>
      <c r="E63" s="39"/>
      <c r="F63" s="39"/>
      <c r="G63" s="40">
        <f t="shared" si="1"/>
        <v>0</v>
      </c>
      <c r="H63" s="38">
        <f t="shared" si="2"/>
        <v>0</v>
      </c>
    </row>
    <row r="64" ht="15.75" customHeight="1">
      <c r="A64" s="37"/>
      <c r="B64" s="38"/>
      <c r="C64" s="39"/>
      <c r="D64" s="39"/>
      <c r="E64" s="39"/>
      <c r="F64" s="39"/>
      <c r="G64" s="40">
        <f t="shared" si="1"/>
        <v>0</v>
      </c>
      <c r="H64" s="38">
        <f t="shared" si="2"/>
        <v>0</v>
      </c>
    </row>
    <row r="65" ht="15.75" customHeight="1">
      <c r="A65" s="37"/>
      <c r="B65" s="38"/>
      <c r="C65" s="39"/>
      <c r="D65" s="39"/>
      <c r="E65" s="39"/>
      <c r="F65" s="39"/>
      <c r="G65" s="40">
        <f t="shared" si="1"/>
        <v>0</v>
      </c>
      <c r="H65" s="38">
        <f t="shared" si="2"/>
        <v>0</v>
      </c>
    </row>
    <row r="66" ht="15.75" customHeight="1">
      <c r="A66" s="37"/>
      <c r="B66" s="38"/>
      <c r="C66" s="39"/>
      <c r="D66" s="39"/>
      <c r="E66" s="39"/>
      <c r="F66" s="39"/>
      <c r="G66" s="40">
        <f t="shared" si="1"/>
        <v>0</v>
      </c>
      <c r="H66" s="38">
        <f t="shared" si="2"/>
        <v>0</v>
      </c>
    </row>
    <row r="67" ht="15.75" customHeight="1">
      <c r="A67" s="37"/>
      <c r="B67" s="38"/>
      <c r="C67" s="39"/>
      <c r="D67" s="39"/>
      <c r="E67" s="39"/>
      <c r="F67" s="39"/>
      <c r="G67" s="40">
        <f t="shared" si="1"/>
        <v>0</v>
      </c>
      <c r="H67" s="38">
        <f t="shared" si="2"/>
        <v>0</v>
      </c>
    </row>
    <row r="68" ht="15.75" customHeight="1">
      <c r="A68" s="37"/>
      <c r="B68" s="38"/>
      <c r="C68" s="39"/>
      <c r="D68" s="39"/>
      <c r="E68" s="39"/>
      <c r="F68" s="39"/>
      <c r="G68" s="40">
        <f t="shared" si="1"/>
        <v>0</v>
      </c>
      <c r="H68" s="38">
        <f t="shared" si="2"/>
        <v>0</v>
      </c>
    </row>
    <row r="69" ht="15.75" customHeight="1">
      <c r="A69" s="37"/>
      <c r="B69" s="38"/>
      <c r="C69" s="39"/>
      <c r="D69" s="39"/>
      <c r="E69" s="39"/>
      <c r="F69" s="39"/>
      <c r="G69" s="40">
        <f t="shared" si="1"/>
        <v>0</v>
      </c>
      <c r="H69" s="38">
        <f t="shared" si="2"/>
        <v>0</v>
      </c>
    </row>
    <row r="70" ht="15.75" customHeight="1">
      <c r="A70" s="37"/>
      <c r="B70" s="38"/>
      <c r="C70" s="39"/>
      <c r="D70" s="39"/>
      <c r="E70" s="39"/>
      <c r="F70" s="39"/>
      <c r="G70" s="40">
        <f t="shared" si="1"/>
        <v>0</v>
      </c>
      <c r="H70" s="38">
        <f t="shared" si="2"/>
        <v>0</v>
      </c>
    </row>
    <row r="71" ht="15.75" customHeight="1">
      <c r="A71" s="37"/>
      <c r="B71" s="38"/>
      <c r="C71" s="39"/>
      <c r="D71" s="39"/>
      <c r="E71" s="39"/>
      <c r="F71" s="39"/>
      <c r="G71" s="40">
        <f t="shared" si="1"/>
        <v>0</v>
      </c>
      <c r="H71" s="38">
        <f t="shared" si="2"/>
        <v>0</v>
      </c>
    </row>
    <row r="72" ht="15.75" customHeight="1">
      <c r="A72" s="37"/>
      <c r="B72" s="38"/>
      <c r="C72" s="39"/>
      <c r="D72" s="39"/>
      <c r="E72" s="39"/>
      <c r="F72" s="39"/>
      <c r="G72" s="40">
        <f t="shared" si="1"/>
        <v>0</v>
      </c>
      <c r="H72" s="38">
        <f t="shared" si="2"/>
        <v>0</v>
      </c>
    </row>
    <row r="73" ht="15.75" customHeight="1">
      <c r="A73" s="37"/>
      <c r="B73" s="38"/>
      <c r="C73" s="39"/>
      <c r="D73" s="39"/>
      <c r="E73" s="39"/>
      <c r="F73" s="39"/>
      <c r="G73" s="40">
        <f t="shared" si="1"/>
        <v>0</v>
      </c>
      <c r="H73" s="38">
        <f t="shared" si="2"/>
        <v>0</v>
      </c>
    </row>
    <row r="74" ht="15.75" customHeight="1">
      <c r="A74" s="37"/>
      <c r="B74" s="38"/>
      <c r="C74" s="39"/>
      <c r="D74" s="39"/>
      <c r="E74" s="39"/>
      <c r="F74" s="39"/>
      <c r="G74" s="40">
        <f t="shared" si="1"/>
        <v>0</v>
      </c>
      <c r="H74" s="38">
        <f t="shared" si="2"/>
        <v>0</v>
      </c>
    </row>
    <row r="75" ht="15.75" customHeight="1">
      <c r="A75" s="37"/>
      <c r="B75" s="38"/>
      <c r="C75" s="39"/>
      <c r="D75" s="39"/>
      <c r="E75" s="39"/>
      <c r="F75" s="39"/>
      <c r="G75" s="40">
        <f t="shared" si="1"/>
        <v>0</v>
      </c>
      <c r="H75" s="38">
        <f t="shared" si="2"/>
        <v>0</v>
      </c>
    </row>
    <row r="76" ht="15.75" customHeight="1">
      <c r="A76" s="37"/>
      <c r="B76" s="38"/>
      <c r="C76" s="39"/>
      <c r="D76" s="39"/>
      <c r="E76" s="39"/>
      <c r="F76" s="39"/>
      <c r="G76" s="40">
        <f t="shared" si="1"/>
        <v>0</v>
      </c>
      <c r="H76" s="38">
        <f t="shared" si="2"/>
        <v>0</v>
      </c>
    </row>
    <row r="77" ht="15.75" customHeight="1">
      <c r="A77" s="37"/>
      <c r="B77" s="38"/>
      <c r="C77" s="39"/>
      <c r="D77" s="39"/>
      <c r="E77" s="39"/>
      <c r="F77" s="39"/>
      <c r="G77" s="40">
        <f t="shared" si="1"/>
        <v>0</v>
      </c>
      <c r="H77" s="38">
        <f t="shared" si="2"/>
        <v>0</v>
      </c>
    </row>
    <row r="78" ht="15.75" customHeight="1">
      <c r="A78" s="37"/>
      <c r="B78" s="38"/>
      <c r="C78" s="39"/>
      <c r="D78" s="39"/>
      <c r="E78" s="39"/>
      <c r="F78" s="39"/>
      <c r="G78" s="40">
        <f t="shared" si="1"/>
        <v>0</v>
      </c>
      <c r="H78" s="38">
        <f t="shared" si="2"/>
        <v>0</v>
      </c>
    </row>
    <row r="79" ht="15.75" customHeight="1">
      <c r="A79" s="37"/>
      <c r="B79" s="38"/>
      <c r="C79" s="39"/>
      <c r="D79" s="39"/>
      <c r="E79" s="39"/>
      <c r="F79" s="39"/>
      <c r="G79" s="40">
        <f t="shared" si="1"/>
        <v>0</v>
      </c>
      <c r="H79" s="38">
        <f t="shared" si="2"/>
        <v>0</v>
      </c>
    </row>
    <row r="80" ht="15.75" customHeight="1">
      <c r="A80" s="37"/>
      <c r="B80" s="38"/>
      <c r="C80" s="39"/>
      <c r="D80" s="39"/>
      <c r="E80" s="39"/>
      <c r="F80" s="39"/>
      <c r="G80" s="40">
        <f t="shared" si="1"/>
        <v>0</v>
      </c>
      <c r="H80" s="38">
        <f t="shared" si="2"/>
        <v>0</v>
      </c>
    </row>
    <row r="81" ht="15.75" customHeight="1">
      <c r="A81" s="37"/>
      <c r="B81" s="38"/>
      <c r="C81" s="39"/>
      <c r="D81" s="39"/>
      <c r="E81" s="39"/>
      <c r="F81" s="39"/>
      <c r="G81" s="40">
        <f t="shared" si="1"/>
        <v>0</v>
      </c>
      <c r="H81" s="38">
        <f t="shared" si="2"/>
        <v>0</v>
      </c>
    </row>
    <row r="82" ht="15.75" customHeight="1">
      <c r="A82" s="37"/>
      <c r="B82" s="38"/>
      <c r="C82" s="39"/>
      <c r="D82" s="39"/>
      <c r="E82" s="39"/>
      <c r="F82" s="39"/>
      <c r="G82" s="40">
        <f t="shared" si="1"/>
        <v>0</v>
      </c>
      <c r="H82" s="38">
        <f t="shared" si="2"/>
        <v>0</v>
      </c>
    </row>
    <row r="83" ht="15.75" customHeight="1">
      <c r="A83" s="37"/>
      <c r="B83" s="38"/>
      <c r="C83" s="39"/>
      <c r="D83" s="39"/>
      <c r="E83" s="39"/>
      <c r="F83" s="39"/>
      <c r="G83" s="40">
        <f t="shared" si="1"/>
        <v>0</v>
      </c>
      <c r="H83" s="38">
        <f t="shared" si="2"/>
        <v>0</v>
      </c>
    </row>
    <row r="84" ht="15.75" customHeight="1">
      <c r="A84" s="37"/>
      <c r="B84" s="38"/>
      <c r="C84" s="39"/>
      <c r="D84" s="39"/>
      <c r="E84" s="39"/>
      <c r="F84" s="39"/>
      <c r="G84" s="40">
        <f t="shared" si="1"/>
        <v>0</v>
      </c>
      <c r="H84" s="38">
        <f t="shared" si="2"/>
        <v>0</v>
      </c>
    </row>
    <row r="85" ht="15.75" customHeight="1">
      <c r="A85" s="37"/>
      <c r="B85" s="38"/>
      <c r="C85" s="39"/>
      <c r="D85" s="39"/>
      <c r="E85" s="39"/>
      <c r="F85" s="39"/>
      <c r="G85" s="40">
        <f t="shared" si="1"/>
        <v>0</v>
      </c>
      <c r="H85" s="38">
        <f t="shared" si="2"/>
        <v>0</v>
      </c>
    </row>
    <row r="86" ht="15.75" customHeight="1">
      <c r="A86" s="37"/>
      <c r="B86" s="38"/>
      <c r="C86" s="39"/>
      <c r="D86" s="39"/>
      <c r="E86" s="39"/>
      <c r="F86" s="39"/>
      <c r="G86" s="40">
        <f t="shared" si="1"/>
        <v>0</v>
      </c>
      <c r="H86" s="38">
        <f t="shared" si="2"/>
        <v>0</v>
      </c>
    </row>
    <row r="87" ht="15.75" customHeight="1">
      <c r="A87" s="37"/>
      <c r="B87" s="38"/>
      <c r="C87" s="39"/>
      <c r="D87" s="39"/>
      <c r="E87" s="39"/>
      <c r="F87" s="39"/>
      <c r="G87" s="40">
        <f t="shared" si="1"/>
        <v>0</v>
      </c>
      <c r="H87" s="38">
        <f t="shared" si="2"/>
        <v>0</v>
      </c>
    </row>
    <row r="88" ht="15.75" customHeight="1">
      <c r="A88" s="37"/>
      <c r="B88" s="38"/>
      <c r="C88" s="39"/>
      <c r="D88" s="39"/>
      <c r="E88" s="39"/>
      <c r="F88" s="39"/>
      <c r="G88" s="40">
        <f t="shared" si="1"/>
        <v>0</v>
      </c>
      <c r="H88" s="38">
        <f t="shared" si="2"/>
        <v>0</v>
      </c>
    </row>
    <row r="89" ht="15.75" customHeight="1">
      <c r="A89" s="37"/>
      <c r="B89" s="38"/>
      <c r="C89" s="39"/>
      <c r="D89" s="39"/>
      <c r="E89" s="39"/>
      <c r="F89" s="39"/>
      <c r="G89" s="40">
        <f t="shared" si="1"/>
        <v>0</v>
      </c>
      <c r="H89" s="38">
        <f t="shared" si="2"/>
        <v>0</v>
      </c>
    </row>
    <row r="90" ht="15.75" customHeight="1">
      <c r="A90" s="37"/>
      <c r="B90" s="38"/>
      <c r="C90" s="39"/>
      <c r="D90" s="39"/>
      <c r="E90" s="39"/>
      <c r="F90" s="39"/>
      <c r="G90" s="40">
        <f t="shared" si="1"/>
        <v>0</v>
      </c>
      <c r="H90" s="38">
        <f t="shared" si="2"/>
        <v>0</v>
      </c>
    </row>
    <row r="91" ht="15.75" customHeight="1">
      <c r="A91" s="37"/>
      <c r="B91" s="38"/>
      <c r="C91" s="39"/>
      <c r="D91" s="39"/>
      <c r="E91" s="39"/>
      <c r="F91" s="39"/>
      <c r="G91" s="40">
        <f t="shared" si="1"/>
        <v>0</v>
      </c>
      <c r="H91" s="38">
        <f t="shared" si="2"/>
        <v>0</v>
      </c>
    </row>
    <row r="92" ht="15.75" customHeight="1">
      <c r="A92" s="37"/>
      <c r="B92" s="38"/>
      <c r="C92" s="39"/>
      <c r="D92" s="39"/>
      <c r="E92" s="39"/>
      <c r="F92" s="39"/>
      <c r="G92" s="40">
        <f t="shared" si="1"/>
        <v>0</v>
      </c>
      <c r="H92" s="38">
        <f t="shared" si="2"/>
        <v>0</v>
      </c>
    </row>
    <row r="93" ht="15.75" customHeight="1">
      <c r="A93" s="37"/>
      <c r="B93" s="38"/>
      <c r="C93" s="39"/>
      <c r="D93" s="39"/>
      <c r="E93" s="39"/>
      <c r="F93" s="39"/>
      <c r="G93" s="40">
        <f t="shared" si="1"/>
        <v>0</v>
      </c>
      <c r="H93" s="38">
        <f t="shared" si="2"/>
        <v>0</v>
      </c>
    </row>
    <row r="94" ht="15.75" customHeight="1">
      <c r="A94" s="37"/>
      <c r="B94" s="38"/>
      <c r="C94" s="39"/>
      <c r="D94" s="39"/>
      <c r="E94" s="39"/>
      <c r="F94" s="39"/>
      <c r="G94" s="40">
        <f t="shared" si="1"/>
        <v>0</v>
      </c>
      <c r="H94" s="38">
        <f t="shared" si="2"/>
        <v>0</v>
      </c>
    </row>
    <row r="95" ht="15.75" customHeight="1">
      <c r="A95" s="37"/>
      <c r="B95" s="38"/>
      <c r="C95" s="39"/>
      <c r="D95" s="39"/>
      <c r="E95" s="39"/>
      <c r="F95" s="39"/>
      <c r="G95" s="40">
        <f t="shared" si="1"/>
        <v>0</v>
      </c>
      <c r="H95" s="38">
        <f t="shared" si="2"/>
        <v>0</v>
      </c>
    </row>
    <row r="96" ht="15.75" customHeight="1">
      <c r="A96" s="37"/>
      <c r="B96" s="38"/>
      <c r="C96" s="39"/>
      <c r="D96" s="39"/>
      <c r="E96" s="39"/>
      <c r="F96" s="39"/>
      <c r="G96" s="40">
        <f t="shared" si="1"/>
        <v>0</v>
      </c>
      <c r="H96" s="38">
        <f t="shared" si="2"/>
        <v>0</v>
      </c>
    </row>
    <row r="97" ht="15.75" customHeight="1">
      <c r="A97" s="37"/>
      <c r="B97" s="38"/>
      <c r="C97" s="39"/>
      <c r="D97" s="39"/>
      <c r="E97" s="39"/>
      <c r="F97" s="39"/>
      <c r="G97" s="40">
        <f t="shared" si="1"/>
        <v>0</v>
      </c>
      <c r="H97" s="38">
        <f t="shared" si="2"/>
        <v>0</v>
      </c>
    </row>
    <row r="98" ht="15.75" customHeight="1">
      <c r="A98" s="37"/>
      <c r="B98" s="38"/>
      <c r="C98" s="39"/>
      <c r="D98" s="39"/>
      <c r="E98" s="39"/>
      <c r="F98" s="39"/>
      <c r="G98" s="40">
        <f t="shared" si="1"/>
        <v>0</v>
      </c>
      <c r="H98" s="38">
        <f t="shared" si="2"/>
        <v>0</v>
      </c>
    </row>
    <row r="99" ht="15.75" customHeight="1">
      <c r="A99" s="37"/>
      <c r="B99" s="38"/>
      <c r="C99" s="39"/>
      <c r="D99" s="39"/>
      <c r="E99" s="39"/>
      <c r="F99" s="39"/>
      <c r="G99" s="40">
        <f t="shared" si="1"/>
        <v>0</v>
      </c>
      <c r="H99" s="38">
        <f t="shared" si="2"/>
        <v>0</v>
      </c>
    </row>
    <row r="100" ht="15.75" customHeight="1">
      <c r="A100" s="37"/>
      <c r="B100" s="38"/>
      <c r="C100" s="39"/>
      <c r="D100" s="39"/>
      <c r="E100" s="39"/>
      <c r="F100" s="39"/>
      <c r="G100" s="40">
        <f t="shared" si="1"/>
        <v>0</v>
      </c>
      <c r="H100" s="38">
        <f t="shared" si="2"/>
        <v>0</v>
      </c>
    </row>
    <row r="101" ht="15.75" customHeight="1">
      <c r="A101" s="37"/>
      <c r="B101" s="38"/>
      <c r="C101" s="39"/>
      <c r="D101" s="39"/>
      <c r="E101" s="39"/>
      <c r="F101" s="39"/>
      <c r="G101" s="40">
        <f t="shared" si="1"/>
        <v>0</v>
      </c>
      <c r="H101" s="38">
        <f t="shared" si="2"/>
        <v>0</v>
      </c>
    </row>
    <row r="102" ht="15.75" customHeight="1">
      <c r="A102" s="37"/>
      <c r="B102" s="38"/>
      <c r="C102" s="39"/>
      <c r="D102" s="39"/>
      <c r="E102" s="39"/>
      <c r="F102" s="39"/>
      <c r="G102" s="40">
        <f t="shared" si="1"/>
        <v>0</v>
      </c>
      <c r="H102" s="38">
        <f t="shared" si="2"/>
        <v>0</v>
      </c>
    </row>
    <row r="103" ht="15.75" customHeight="1">
      <c r="A103" s="37"/>
      <c r="B103" s="38"/>
      <c r="C103" s="39"/>
      <c r="D103" s="39"/>
      <c r="E103" s="39"/>
      <c r="F103" s="39"/>
      <c r="G103" s="40">
        <f t="shared" si="1"/>
        <v>0</v>
      </c>
      <c r="H103" s="38">
        <f t="shared" si="2"/>
        <v>0</v>
      </c>
    </row>
    <row r="104" ht="15.75" customHeight="1">
      <c r="A104" s="37"/>
      <c r="B104" s="38"/>
      <c r="C104" s="39"/>
      <c r="D104" s="39"/>
      <c r="E104" s="39"/>
      <c r="F104" s="39"/>
      <c r="G104" s="40">
        <f t="shared" si="1"/>
        <v>0</v>
      </c>
      <c r="H104" s="38">
        <f t="shared" si="2"/>
        <v>0</v>
      </c>
    </row>
    <row r="105" ht="15.75" customHeight="1">
      <c r="A105" s="37"/>
      <c r="B105" s="38"/>
      <c r="C105" s="39"/>
      <c r="D105" s="39"/>
      <c r="E105" s="39"/>
      <c r="F105" s="39"/>
      <c r="G105" s="40">
        <f t="shared" si="1"/>
        <v>0</v>
      </c>
      <c r="H105" s="38">
        <f t="shared" si="2"/>
        <v>0</v>
      </c>
    </row>
    <row r="106" ht="15.75" customHeight="1">
      <c r="A106" s="37"/>
      <c r="B106" s="38"/>
      <c r="C106" s="39"/>
      <c r="D106" s="39"/>
      <c r="E106" s="39"/>
      <c r="F106" s="39"/>
      <c r="G106" s="40">
        <f t="shared" si="1"/>
        <v>0</v>
      </c>
      <c r="H106" s="38">
        <f t="shared" si="2"/>
        <v>0</v>
      </c>
    </row>
    <row r="107" ht="15.75" customHeight="1">
      <c r="A107" s="37"/>
      <c r="B107" s="38"/>
      <c r="C107" s="39"/>
      <c r="D107" s="39"/>
      <c r="E107" s="39"/>
      <c r="F107" s="39"/>
      <c r="G107" s="40">
        <f t="shared" si="1"/>
        <v>0</v>
      </c>
      <c r="H107" s="38">
        <f t="shared" si="2"/>
        <v>0</v>
      </c>
    </row>
    <row r="108" ht="15.75" customHeight="1">
      <c r="A108" s="37"/>
      <c r="B108" s="38"/>
      <c r="C108" s="39"/>
      <c r="D108" s="39"/>
      <c r="E108" s="39"/>
      <c r="F108" s="39"/>
      <c r="G108" s="40">
        <f t="shared" si="1"/>
        <v>0</v>
      </c>
      <c r="H108" s="38">
        <f t="shared" si="2"/>
        <v>0</v>
      </c>
    </row>
    <row r="109" ht="15.75" customHeight="1">
      <c r="A109" s="37"/>
      <c r="B109" s="38"/>
      <c r="C109" s="39"/>
      <c r="D109" s="39"/>
      <c r="E109" s="39"/>
      <c r="F109" s="39"/>
      <c r="G109" s="40">
        <f t="shared" si="1"/>
        <v>0</v>
      </c>
      <c r="H109" s="38">
        <f t="shared" si="2"/>
        <v>0</v>
      </c>
    </row>
    <row r="110" ht="15.75" customHeight="1">
      <c r="A110" s="37"/>
      <c r="B110" s="38"/>
      <c r="C110" s="39"/>
      <c r="D110" s="39"/>
      <c r="E110" s="39"/>
      <c r="F110" s="39"/>
      <c r="G110" s="40">
        <f t="shared" si="1"/>
        <v>0</v>
      </c>
      <c r="H110" s="38">
        <f t="shared" si="2"/>
        <v>0</v>
      </c>
    </row>
    <row r="111" ht="15.75" customHeight="1">
      <c r="A111" s="37"/>
      <c r="B111" s="38"/>
      <c r="C111" s="39"/>
      <c r="D111" s="39"/>
      <c r="E111" s="39"/>
      <c r="F111" s="39"/>
      <c r="G111" s="40">
        <f t="shared" si="1"/>
        <v>0</v>
      </c>
      <c r="H111" s="38">
        <f t="shared" si="2"/>
        <v>0</v>
      </c>
    </row>
    <row r="112" ht="15.75" customHeight="1">
      <c r="A112" s="37"/>
      <c r="B112" s="38"/>
      <c r="C112" s="39"/>
      <c r="D112" s="39"/>
      <c r="E112" s="39"/>
      <c r="F112" s="39"/>
      <c r="G112" s="40">
        <f t="shared" si="1"/>
        <v>0</v>
      </c>
      <c r="H112" s="38">
        <f t="shared" si="2"/>
        <v>0</v>
      </c>
    </row>
    <row r="113" ht="15.75" customHeight="1">
      <c r="A113" s="37"/>
      <c r="B113" s="38"/>
      <c r="C113" s="39"/>
      <c r="D113" s="39"/>
      <c r="E113" s="39"/>
      <c r="F113" s="39"/>
      <c r="G113" s="40">
        <f t="shared" si="1"/>
        <v>0</v>
      </c>
      <c r="H113" s="38">
        <f t="shared" si="2"/>
        <v>0</v>
      </c>
    </row>
    <row r="114" ht="15.75" customHeight="1">
      <c r="A114" s="37"/>
      <c r="B114" s="38"/>
      <c r="C114" s="39"/>
      <c r="D114" s="39"/>
      <c r="E114" s="39"/>
      <c r="F114" s="39"/>
      <c r="G114" s="40">
        <f t="shared" si="1"/>
        <v>0</v>
      </c>
      <c r="H114" s="38">
        <f t="shared" si="2"/>
        <v>0</v>
      </c>
    </row>
    <row r="115" ht="15.75" customHeight="1">
      <c r="A115" s="37"/>
      <c r="B115" s="38"/>
      <c r="C115" s="39"/>
      <c r="D115" s="39"/>
      <c r="E115" s="39"/>
      <c r="F115" s="39"/>
      <c r="G115" s="40">
        <f t="shared" si="1"/>
        <v>0</v>
      </c>
      <c r="H115" s="38">
        <f t="shared" si="2"/>
        <v>0</v>
      </c>
    </row>
    <row r="116" ht="15.75" customHeight="1">
      <c r="A116" s="37"/>
      <c r="B116" s="38"/>
      <c r="C116" s="39"/>
      <c r="D116" s="39"/>
      <c r="E116" s="39"/>
      <c r="F116" s="39"/>
      <c r="G116" s="40">
        <f t="shared" si="1"/>
        <v>0</v>
      </c>
      <c r="H116" s="38">
        <f t="shared" si="2"/>
        <v>0</v>
      </c>
    </row>
    <row r="117" ht="15.75" customHeight="1">
      <c r="A117" s="37"/>
      <c r="B117" s="38"/>
      <c r="C117" s="39"/>
      <c r="D117" s="39"/>
      <c r="E117" s="39"/>
      <c r="F117" s="39"/>
      <c r="G117" s="40">
        <f t="shared" si="1"/>
        <v>0</v>
      </c>
      <c r="H117" s="38">
        <f t="shared" si="2"/>
        <v>0</v>
      </c>
    </row>
    <row r="118" ht="15.75" customHeight="1">
      <c r="A118" s="37"/>
      <c r="B118" s="38"/>
      <c r="C118" s="39"/>
      <c r="D118" s="39"/>
      <c r="E118" s="39"/>
      <c r="F118" s="39"/>
      <c r="G118" s="40">
        <f t="shared" si="1"/>
        <v>0</v>
      </c>
      <c r="H118" s="38">
        <f t="shared" si="2"/>
        <v>0</v>
      </c>
    </row>
    <row r="119" ht="15.75" customHeight="1">
      <c r="A119" s="37"/>
      <c r="B119" s="38"/>
      <c r="C119" s="39"/>
      <c r="D119" s="39"/>
      <c r="E119" s="39"/>
      <c r="F119" s="39"/>
      <c r="G119" s="40">
        <f t="shared" si="1"/>
        <v>0</v>
      </c>
      <c r="H119" s="38">
        <f t="shared" si="2"/>
        <v>0</v>
      </c>
    </row>
    <row r="120" ht="15.75" customHeight="1">
      <c r="A120" s="37"/>
      <c r="B120" s="38"/>
      <c r="C120" s="39"/>
      <c r="D120" s="39"/>
      <c r="E120" s="39"/>
      <c r="F120" s="39"/>
      <c r="G120" s="40">
        <f t="shared" si="1"/>
        <v>0</v>
      </c>
      <c r="H120" s="38">
        <f t="shared" si="2"/>
        <v>0</v>
      </c>
    </row>
    <row r="121" ht="15.75" customHeight="1">
      <c r="A121" s="37"/>
      <c r="B121" s="38"/>
      <c r="C121" s="39"/>
      <c r="D121" s="39"/>
      <c r="E121" s="39"/>
      <c r="F121" s="39"/>
      <c r="G121" s="40">
        <f t="shared" si="1"/>
        <v>0</v>
      </c>
      <c r="H121" s="38">
        <f t="shared" si="2"/>
        <v>0</v>
      </c>
    </row>
    <row r="122" ht="15.75" customHeight="1">
      <c r="A122" s="37"/>
      <c r="B122" s="38"/>
      <c r="C122" s="39"/>
      <c r="D122" s="39"/>
      <c r="E122" s="39"/>
      <c r="F122" s="39"/>
      <c r="G122" s="40">
        <f t="shared" si="1"/>
        <v>0</v>
      </c>
      <c r="H122" s="38">
        <f t="shared" si="2"/>
        <v>0</v>
      </c>
    </row>
    <row r="123" ht="15.75" customHeight="1">
      <c r="A123" s="37"/>
      <c r="B123" s="38"/>
      <c r="C123" s="39"/>
      <c r="D123" s="39"/>
      <c r="E123" s="39"/>
      <c r="F123" s="39"/>
      <c r="G123" s="40">
        <f t="shared" si="1"/>
        <v>0</v>
      </c>
      <c r="H123" s="38">
        <f t="shared" si="2"/>
        <v>0</v>
      </c>
    </row>
    <row r="124" ht="15.75" customHeight="1">
      <c r="A124" s="37"/>
      <c r="B124" s="38"/>
      <c r="C124" s="39"/>
      <c r="D124" s="39"/>
      <c r="E124" s="39"/>
      <c r="F124" s="39"/>
      <c r="G124" s="40">
        <f t="shared" si="1"/>
        <v>0</v>
      </c>
      <c r="H124" s="38">
        <f t="shared" si="2"/>
        <v>0</v>
      </c>
    </row>
    <row r="125" ht="15.75" customHeight="1">
      <c r="A125" s="37"/>
      <c r="B125" s="38"/>
      <c r="C125" s="39"/>
      <c r="D125" s="39"/>
      <c r="E125" s="39"/>
      <c r="F125" s="39"/>
      <c r="G125" s="40">
        <f t="shared" si="1"/>
        <v>0</v>
      </c>
      <c r="H125" s="38">
        <f t="shared" si="2"/>
        <v>0</v>
      </c>
    </row>
    <row r="126" ht="15.75" customHeight="1">
      <c r="A126" s="37"/>
      <c r="B126" s="38"/>
      <c r="C126" s="39"/>
      <c r="D126" s="39"/>
      <c r="E126" s="39"/>
      <c r="F126" s="39"/>
      <c r="G126" s="40">
        <f t="shared" si="1"/>
        <v>0</v>
      </c>
      <c r="H126" s="38">
        <f t="shared" si="2"/>
        <v>0</v>
      </c>
    </row>
    <row r="127" ht="15.75" customHeight="1">
      <c r="A127" s="37"/>
      <c r="B127" s="38"/>
      <c r="C127" s="39"/>
      <c r="D127" s="39"/>
      <c r="E127" s="39"/>
      <c r="F127" s="39"/>
      <c r="G127" s="40">
        <f t="shared" si="1"/>
        <v>0</v>
      </c>
      <c r="H127" s="38">
        <f t="shared" si="2"/>
        <v>0</v>
      </c>
    </row>
    <row r="128" ht="15.75" customHeight="1">
      <c r="A128" s="37"/>
      <c r="B128" s="38"/>
      <c r="C128" s="39"/>
      <c r="D128" s="39"/>
      <c r="E128" s="39"/>
      <c r="F128" s="39"/>
      <c r="G128" s="40">
        <f t="shared" si="1"/>
        <v>0</v>
      </c>
      <c r="H128" s="38">
        <f t="shared" si="2"/>
        <v>0</v>
      </c>
    </row>
    <row r="129" ht="15.75" customHeight="1">
      <c r="A129" s="37"/>
      <c r="B129" s="38"/>
      <c r="C129" s="39"/>
      <c r="D129" s="39"/>
      <c r="E129" s="39"/>
      <c r="F129" s="39"/>
      <c r="G129" s="40">
        <f t="shared" si="1"/>
        <v>0</v>
      </c>
      <c r="H129" s="38">
        <f t="shared" si="2"/>
        <v>0</v>
      </c>
    </row>
    <row r="130" ht="15.75" customHeight="1">
      <c r="A130" s="37"/>
      <c r="B130" s="38"/>
      <c r="C130" s="39"/>
      <c r="D130" s="39"/>
      <c r="E130" s="39"/>
      <c r="F130" s="39"/>
      <c r="G130" s="40">
        <f t="shared" si="1"/>
        <v>0</v>
      </c>
      <c r="H130" s="38">
        <f t="shared" si="2"/>
        <v>0</v>
      </c>
    </row>
    <row r="131" ht="15.75" customHeight="1">
      <c r="A131" s="37"/>
      <c r="B131" s="38"/>
      <c r="C131" s="39"/>
      <c r="D131" s="39"/>
      <c r="E131" s="39"/>
      <c r="F131" s="39"/>
      <c r="G131" s="40">
        <f t="shared" si="1"/>
        <v>0</v>
      </c>
      <c r="H131" s="38">
        <f t="shared" si="2"/>
        <v>0</v>
      </c>
    </row>
    <row r="132" ht="15.75" customHeight="1">
      <c r="A132" s="37"/>
      <c r="B132" s="38"/>
      <c r="C132" s="39"/>
      <c r="D132" s="39"/>
      <c r="E132" s="39"/>
      <c r="F132" s="39"/>
      <c r="G132" s="40">
        <f t="shared" si="1"/>
        <v>0</v>
      </c>
      <c r="H132" s="38">
        <f t="shared" si="2"/>
        <v>0</v>
      </c>
    </row>
    <row r="133" ht="15.75" customHeight="1">
      <c r="A133" s="37"/>
      <c r="B133" s="38"/>
      <c r="C133" s="39"/>
      <c r="D133" s="39"/>
      <c r="E133" s="39"/>
      <c r="F133" s="39"/>
      <c r="G133" s="40">
        <f t="shared" si="1"/>
        <v>0</v>
      </c>
      <c r="H133" s="38">
        <f t="shared" si="2"/>
        <v>0</v>
      </c>
    </row>
    <row r="134" ht="15.75" customHeight="1">
      <c r="A134" s="37"/>
      <c r="B134" s="38"/>
      <c r="C134" s="39"/>
      <c r="D134" s="39"/>
      <c r="E134" s="39"/>
      <c r="F134" s="39"/>
      <c r="G134" s="40">
        <f t="shared" si="1"/>
        <v>0</v>
      </c>
      <c r="H134" s="38">
        <f t="shared" si="2"/>
        <v>0</v>
      </c>
    </row>
    <row r="135" ht="15.75" customHeight="1">
      <c r="A135" s="37"/>
      <c r="B135" s="38"/>
      <c r="C135" s="39"/>
      <c r="D135" s="39"/>
      <c r="E135" s="39"/>
      <c r="F135" s="39"/>
      <c r="G135" s="40">
        <f t="shared" si="1"/>
        <v>0</v>
      </c>
      <c r="H135" s="38">
        <f t="shared" si="2"/>
        <v>0</v>
      </c>
    </row>
    <row r="136" ht="15.75" customHeight="1">
      <c r="A136" s="37"/>
      <c r="B136" s="38"/>
      <c r="C136" s="39"/>
      <c r="D136" s="39"/>
      <c r="E136" s="39"/>
      <c r="F136" s="39"/>
      <c r="G136" s="40">
        <f t="shared" si="1"/>
        <v>0</v>
      </c>
      <c r="H136" s="38">
        <f t="shared" si="2"/>
        <v>0</v>
      </c>
    </row>
    <row r="137" ht="15.75" customHeight="1">
      <c r="A137" s="37"/>
      <c r="B137" s="38"/>
      <c r="C137" s="39"/>
      <c r="D137" s="39"/>
      <c r="E137" s="39"/>
      <c r="F137" s="39"/>
      <c r="G137" s="40">
        <f t="shared" si="1"/>
        <v>0</v>
      </c>
      <c r="H137" s="38">
        <f t="shared" si="2"/>
        <v>0</v>
      </c>
    </row>
    <row r="138" ht="15.75" customHeight="1">
      <c r="A138" s="37"/>
      <c r="B138" s="38"/>
      <c r="C138" s="39"/>
      <c r="D138" s="39"/>
      <c r="E138" s="39"/>
      <c r="F138" s="39"/>
      <c r="G138" s="40">
        <f t="shared" si="1"/>
        <v>0</v>
      </c>
      <c r="H138" s="38">
        <f t="shared" si="2"/>
        <v>0</v>
      </c>
    </row>
    <row r="139" ht="14.25" customHeight="1">
      <c r="A139" s="37"/>
      <c r="B139" s="38"/>
      <c r="C139" s="39"/>
      <c r="D139" s="39"/>
      <c r="E139" s="39"/>
      <c r="F139" s="39"/>
      <c r="G139" s="40">
        <f t="shared" si="1"/>
        <v>0</v>
      </c>
      <c r="H139" s="38">
        <f t="shared" si="2"/>
        <v>0</v>
      </c>
    </row>
    <row r="140" ht="15.75" customHeight="1">
      <c r="A140" s="37"/>
      <c r="B140" s="38"/>
      <c r="C140" s="39"/>
      <c r="D140" s="39"/>
      <c r="E140" s="39"/>
      <c r="F140" s="39"/>
      <c r="G140" s="40">
        <f t="shared" si="1"/>
        <v>0</v>
      </c>
      <c r="H140" s="38">
        <f t="shared" si="2"/>
        <v>0</v>
      </c>
    </row>
    <row r="141" ht="15.75" customHeight="1">
      <c r="A141" s="37"/>
      <c r="B141" s="38"/>
      <c r="C141" s="39"/>
      <c r="D141" s="39"/>
      <c r="E141" s="39"/>
      <c r="F141" s="39"/>
      <c r="G141" s="40">
        <f t="shared" si="1"/>
        <v>0</v>
      </c>
      <c r="H141" s="38">
        <f t="shared" si="2"/>
        <v>0</v>
      </c>
    </row>
    <row r="142" ht="15.75" customHeight="1">
      <c r="A142" s="37"/>
      <c r="B142" s="38"/>
      <c r="C142" s="39"/>
      <c r="D142" s="39"/>
      <c r="E142" s="39"/>
      <c r="F142" s="39"/>
      <c r="G142" s="40">
        <f t="shared" si="1"/>
        <v>0</v>
      </c>
      <c r="H142" s="38">
        <f t="shared" si="2"/>
        <v>0</v>
      </c>
    </row>
    <row r="143" ht="15.75" customHeight="1">
      <c r="A143" s="37"/>
      <c r="B143" s="38"/>
      <c r="C143" s="39"/>
      <c r="D143" s="39"/>
      <c r="E143" s="39"/>
      <c r="F143" s="39"/>
      <c r="G143" s="40">
        <f t="shared" si="1"/>
        <v>0</v>
      </c>
      <c r="H143" s="38">
        <f t="shared" si="2"/>
        <v>0</v>
      </c>
    </row>
    <row r="144" ht="15.75" customHeight="1">
      <c r="A144" s="37"/>
      <c r="B144" s="38"/>
      <c r="C144" s="39"/>
      <c r="D144" s="39"/>
      <c r="E144" s="39"/>
      <c r="F144" s="39"/>
      <c r="G144" s="40">
        <f t="shared" si="1"/>
        <v>0</v>
      </c>
      <c r="H144" s="38">
        <f t="shared" si="2"/>
        <v>0</v>
      </c>
    </row>
    <row r="145" ht="15.75" customHeight="1">
      <c r="A145" s="37"/>
      <c r="B145" s="38"/>
      <c r="C145" s="39"/>
      <c r="D145" s="39"/>
      <c r="E145" s="39"/>
      <c r="F145" s="39"/>
      <c r="G145" s="40">
        <f t="shared" si="1"/>
        <v>0</v>
      </c>
      <c r="H145" s="38">
        <f t="shared" si="2"/>
        <v>0</v>
      </c>
    </row>
    <row r="146" ht="15.75" customHeight="1">
      <c r="A146" s="37"/>
      <c r="B146" s="38"/>
      <c r="C146" s="39"/>
      <c r="D146" s="39"/>
      <c r="E146" s="39"/>
      <c r="F146" s="39"/>
      <c r="G146" s="40">
        <f t="shared" si="1"/>
        <v>0</v>
      </c>
      <c r="H146" s="38">
        <f t="shared" si="2"/>
        <v>0</v>
      </c>
    </row>
    <row r="147" ht="15.75" customHeight="1">
      <c r="A147" s="37"/>
      <c r="B147" s="38"/>
      <c r="C147" s="39"/>
      <c r="D147" s="39"/>
      <c r="E147" s="39"/>
      <c r="F147" s="39"/>
      <c r="G147" s="40">
        <f t="shared" si="1"/>
        <v>0</v>
      </c>
      <c r="H147" s="38">
        <f t="shared" si="2"/>
        <v>0</v>
      </c>
    </row>
    <row r="148" ht="15.75" customHeight="1">
      <c r="A148" s="37"/>
      <c r="B148" s="38"/>
      <c r="C148" s="39"/>
      <c r="D148" s="39"/>
      <c r="E148" s="39"/>
      <c r="F148" s="39"/>
      <c r="G148" s="40">
        <f t="shared" si="1"/>
        <v>0</v>
      </c>
      <c r="H148" s="38">
        <f t="shared" si="2"/>
        <v>0</v>
      </c>
    </row>
    <row r="149" ht="15.75" customHeight="1">
      <c r="A149" s="37"/>
      <c r="B149" s="38"/>
      <c r="C149" s="39"/>
      <c r="D149" s="39"/>
      <c r="E149" s="39"/>
      <c r="F149" s="39"/>
      <c r="G149" s="40">
        <f t="shared" si="1"/>
        <v>0</v>
      </c>
      <c r="H149" s="38">
        <f t="shared" si="2"/>
        <v>0</v>
      </c>
    </row>
    <row r="150" ht="15.75" customHeight="1">
      <c r="A150" s="37"/>
      <c r="B150" s="38"/>
      <c r="C150" s="39"/>
      <c r="D150" s="39"/>
      <c r="E150" s="39"/>
      <c r="F150" s="39"/>
      <c r="G150" s="40">
        <f t="shared" si="1"/>
        <v>0</v>
      </c>
      <c r="H150" s="38">
        <f t="shared" si="2"/>
        <v>0</v>
      </c>
    </row>
    <row r="151" ht="15.75" customHeight="1">
      <c r="A151" s="37"/>
      <c r="B151" s="38"/>
      <c r="C151" s="39"/>
      <c r="D151" s="39"/>
      <c r="E151" s="39"/>
      <c r="F151" s="39"/>
      <c r="G151" s="40">
        <f t="shared" si="1"/>
        <v>0</v>
      </c>
      <c r="H151" s="38">
        <f t="shared" si="2"/>
        <v>0</v>
      </c>
    </row>
    <row r="152" ht="15.75" customHeight="1">
      <c r="A152" s="37"/>
      <c r="B152" s="38"/>
      <c r="C152" s="39"/>
      <c r="D152" s="39"/>
      <c r="E152" s="39"/>
      <c r="F152" s="39"/>
      <c r="G152" s="40">
        <f t="shared" si="1"/>
        <v>0</v>
      </c>
      <c r="H152" s="38">
        <f t="shared" si="2"/>
        <v>0</v>
      </c>
    </row>
    <row r="153" ht="15.75" customHeight="1">
      <c r="A153" s="37"/>
      <c r="B153" s="38"/>
      <c r="C153" s="39"/>
      <c r="D153" s="39"/>
      <c r="E153" s="39"/>
      <c r="F153" s="39"/>
      <c r="G153" s="40">
        <f t="shared" si="1"/>
        <v>0</v>
      </c>
      <c r="H153" s="38">
        <f t="shared" si="2"/>
        <v>0</v>
      </c>
    </row>
    <row r="154" ht="15.75" customHeight="1">
      <c r="A154" s="37"/>
      <c r="B154" s="38"/>
      <c r="C154" s="39"/>
      <c r="D154" s="39"/>
      <c r="E154" s="39"/>
      <c r="F154" s="39"/>
      <c r="G154" s="40">
        <f t="shared" si="1"/>
        <v>0</v>
      </c>
      <c r="H154" s="38">
        <f t="shared" si="2"/>
        <v>0</v>
      </c>
    </row>
    <row r="155" ht="15.75" customHeight="1">
      <c r="A155" s="37"/>
      <c r="B155" s="38"/>
      <c r="C155" s="39"/>
      <c r="D155" s="39"/>
      <c r="E155" s="39"/>
      <c r="F155" s="39"/>
      <c r="G155" s="40">
        <f t="shared" si="1"/>
        <v>0</v>
      </c>
      <c r="H155" s="38">
        <f t="shared" si="2"/>
        <v>0</v>
      </c>
    </row>
    <row r="156" ht="15.75" customHeight="1">
      <c r="A156" s="37"/>
      <c r="B156" s="38"/>
      <c r="C156" s="39"/>
      <c r="D156" s="39"/>
      <c r="E156" s="39"/>
      <c r="F156" s="39"/>
      <c r="G156" s="40">
        <f t="shared" si="1"/>
        <v>0</v>
      </c>
      <c r="H156" s="38">
        <f t="shared" si="2"/>
        <v>0</v>
      </c>
    </row>
    <row r="157" ht="15.75" customHeight="1">
      <c r="A157" s="37"/>
      <c r="B157" s="38"/>
      <c r="C157" s="39"/>
      <c r="D157" s="39"/>
      <c r="E157" s="39"/>
      <c r="F157" s="39"/>
      <c r="G157" s="40">
        <f t="shared" si="1"/>
        <v>0</v>
      </c>
      <c r="H157" s="38">
        <f t="shared" si="2"/>
        <v>0</v>
      </c>
    </row>
    <row r="158" ht="15.75" customHeight="1">
      <c r="A158" s="37"/>
      <c r="B158" s="38"/>
      <c r="C158" s="39"/>
      <c r="D158" s="39"/>
      <c r="E158" s="39"/>
      <c r="F158" s="39"/>
      <c r="G158" s="40">
        <f t="shared" si="1"/>
        <v>0</v>
      </c>
      <c r="H158" s="38">
        <f t="shared" si="2"/>
        <v>0</v>
      </c>
    </row>
    <row r="159" ht="15.75" customHeight="1">
      <c r="A159" s="37"/>
      <c r="B159" s="38"/>
      <c r="C159" s="39"/>
      <c r="D159" s="39"/>
      <c r="E159" s="39"/>
      <c r="F159" s="39"/>
      <c r="G159" s="40">
        <f t="shared" si="1"/>
        <v>0</v>
      </c>
      <c r="H159" s="38">
        <f t="shared" si="2"/>
        <v>0</v>
      </c>
    </row>
    <row r="160" ht="15.75" customHeight="1">
      <c r="A160" s="37"/>
      <c r="B160" s="38"/>
      <c r="C160" s="39"/>
      <c r="D160" s="39"/>
      <c r="E160" s="39"/>
      <c r="F160" s="39"/>
      <c r="G160" s="40">
        <f t="shared" si="1"/>
        <v>0</v>
      </c>
      <c r="H160" s="38">
        <f t="shared" si="2"/>
        <v>0</v>
      </c>
    </row>
    <row r="161" ht="15.75" customHeight="1">
      <c r="A161" s="37"/>
      <c r="B161" s="38"/>
      <c r="C161" s="39"/>
      <c r="D161" s="39"/>
      <c r="E161" s="39"/>
      <c r="F161" s="39"/>
      <c r="G161" s="40">
        <f t="shared" si="1"/>
        <v>0</v>
      </c>
      <c r="H161" s="38">
        <f t="shared" si="2"/>
        <v>0</v>
      </c>
    </row>
    <row r="162" ht="15.75" customHeight="1">
      <c r="A162" s="37"/>
      <c r="B162" s="38"/>
      <c r="C162" s="39"/>
      <c r="D162" s="39"/>
      <c r="E162" s="39"/>
      <c r="F162" s="39"/>
      <c r="G162" s="40">
        <f t="shared" si="1"/>
        <v>0</v>
      </c>
      <c r="H162" s="38">
        <f t="shared" si="2"/>
        <v>0</v>
      </c>
    </row>
    <row r="163" ht="15.75" customHeight="1">
      <c r="A163" s="37"/>
      <c r="B163" s="38"/>
      <c r="C163" s="39"/>
      <c r="D163" s="39"/>
      <c r="E163" s="39"/>
      <c r="F163" s="39"/>
      <c r="G163" s="40">
        <f t="shared" si="1"/>
        <v>0</v>
      </c>
      <c r="H163" s="38">
        <f t="shared" si="2"/>
        <v>0</v>
      </c>
    </row>
    <row r="164" ht="15.75" customHeight="1">
      <c r="A164" s="37"/>
      <c r="B164" s="38"/>
      <c r="C164" s="39"/>
      <c r="D164" s="39"/>
      <c r="E164" s="39"/>
      <c r="F164" s="39"/>
      <c r="G164" s="40">
        <f t="shared" si="1"/>
        <v>0</v>
      </c>
      <c r="H164" s="38">
        <f t="shared" si="2"/>
        <v>0</v>
      </c>
    </row>
    <row r="165" ht="15.75" customHeight="1">
      <c r="A165" s="37"/>
      <c r="B165" s="38"/>
      <c r="C165" s="39"/>
      <c r="D165" s="39"/>
      <c r="E165" s="39"/>
      <c r="F165" s="39"/>
      <c r="G165" s="40">
        <f t="shared" si="1"/>
        <v>0</v>
      </c>
      <c r="H165" s="38">
        <f t="shared" si="2"/>
        <v>0</v>
      </c>
    </row>
    <row r="166" ht="15.75" customHeight="1">
      <c r="A166" s="37"/>
      <c r="B166" s="38"/>
      <c r="C166" s="39"/>
      <c r="D166" s="39"/>
      <c r="E166" s="39"/>
      <c r="F166" s="39"/>
      <c r="G166" s="40">
        <f t="shared" si="1"/>
        <v>0</v>
      </c>
      <c r="H166" s="38">
        <f t="shared" si="2"/>
        <v>0</v>
      </c>
    </row>
    <row r="167" ht="15.75" customHeight="1">
      <c r="A167" s="37"/>
      <c r="B167" s="38"/>
      <c r="C167" s="39"/>
      <c r="D167" s="39"/>
      <c r="E167" s="39"/>
      <c r="F167" s="39"/>
      <c r="G167" s="40">
        <f t="shared" si="1"/>
        <v>0</v>
      </c>
      <c r="H167" s="38">
        <f t="shared" si="2"/>
        <v>0</v>
      </c>
    </row>
    <row r="168" ht="15.75" customHeight="1">
      <c r="A168" s="37"/>
      <c r="B168" s="38"/>
      <c r="C168" s="39"/>
      <c r="D168" s="39"/>
      <c r="E168" s="39"/>
      <c r="F168" s="39"/>
      <c r="G168" s="40">
        <f t="shared" si="1"/>
        <v>0</v>
      </c>
      <c r="H168" s="38">
        <f t="shared" si="2"/>
        <v>0</v>
      </c>
    </row>
    <row r="169" ht="15.75" customHeight="1">
      <c r="A169" s="37"/>
      <c r="B169" s="38"/>
      <c r="C169" s="39"/>
      <c r="D169" s="39"/>
      <c r="E169" s="39"/>
      <c r="F169" s="39"/>
      <c r="G169" s="40">
        <f t="shared" si="1"/>
        <v>0</v>
      </c>
      <c r="H169" s="38">
        <f t="shared" si="2"/>
        <v>0</v>
      </c>
    </row>
    <row r="170" ht="15.75" customHeight="1">
      <c r="A170" s="37"/>
      <c r="B170" s="38"/>
      <c r="C170" s="39"/>
      <c r="D170" s="39"/>
      <c r="E170" s="39"/>
      <c r="F170" s="39"/>
      <c r="G170" s="40">
        <f t="shared" si="1"/>
        <v>0</v>
      </c>
      <c r="H170" s="38">
        <f t="shared" si="2"/>
        <v>0</v>
      </c>
    </row>
    <row r="171" ht="15.75" customHeight="1">
      <c r="A171" s="37"/>
      <c r="B171" s="38"/>
      <c r="C171" s="39"/>
      <c r="D171" s="39"/>
      <c r="E171" s="39"/>
      <c r="F171" s="39"/>
      <c r="G171" s="40">
        <f t="shared" si="1"/>
        <v>0</v>
      </c>
      <c r="H171" s="38">
        <f t="shared" si="2"/>
        <v>0</v>
      </c>
    </row>
    <row r="172" ht="15.75" customHeight="1">
      <c r="A172" s="37"/>
      <c r="B172" s="38"/>
      <c r="C172" s="39"/>
      <c r="D172" s="39"/>
      <c r="E172" s="39"/>
      <c r="F172" s="39"/>
      <c r="G172" s="40">
        <f t="shared" si="1"/>
        <v>0</v>
      </c>
      <c r="H172" s="38">
        <f t="shared" si="2"/>
        <v>0</v>
      </c>
    </row>
    <row r="173" ht="15.75" customHeight="1">
      <c r="A173" s="37"/>
      <c r="B173" s="38"/>
      <c r="C173" s="39"/>
      <c r="D173" s="39"/>
      <c r="E173" s="39"/>
      <c r="F173" s="39"/>
      <c r="G173" s="40">
        <f t="shared" si="1"/>
        <v>0</v>
      </c>
      <c r="H173" s="38">
        <f t="shared" si="2"/>
        <v>0</v>
      </c>
    </row>
    <row r="174" ht="15.75" customHeight="1">
      <c r="A174" s="37"/>
      <c r="B174" s="38"/>
      <c r="C174" s="39"/>
      <c r="D174" s="39"/>
      <c r="E174" s="39"/>
      <c r="F174" s="39"/>
      <c r="G174" s="40">
        <f t="shared" si="1"/>
        <v>0</v>
      </c>
      <c r="H174" s="38">
        <f t="shared" si="2"/>
        <v>0</v>
      </c>
    </row>
    <row r="175" ht="15.75" customHeight="1">
      <c r="A175" s="37"/>
      <c r="B175" s="38"/>
      <c r="C175" s="39"/>
      <c r="D175" s="39"/>
      <c r="E175" s="39"/>
      <c r="F175" s="39"/>
      <c r="G175" s="40">
        <f t="shared" si="1"/>
        <v>0</v>
      </c>
      <c r="H175" s="38">
        <f t="shared" si="2"/>
        <v>0</v>
      </c>
    </row>
    <row r="176" ht="15.75" customHeight="1">
      <c r="A176" s="37"/>
      <c r="B176" s="38"/>
      <c r="C176" s="39"/>
      <c r="D176" s="39"/>
      <c r="E176" s="39"/>
      <c r="F176" s="39"/>
      <c r="G176" s="40">
        <f t="shared" si="1"/>
        <v>0</v>
      </c>
      <c r="H176" s="38">
        <f t="shared" si="2"/>
        <v>0</v>
      </c>
    </row>
    <row r="177" ht="15.75" customHeight="1">
      <c r="A177" s="37"/>
      <c r="B177" s="38"/>
      <c r="C177" s="39"/>
      <c r="D177" s="39"/>
      <c r="E177" s="39"/>
      <c r="F177" s="39"/>
      <c r="G177" s="40">
        <f t="shared" si="1"/>
        <v>0</v>
      </c>
      <c r="H177" s="38">
        <f t="shared" si="2"/>
        <v>0</v>
      </c>
    </row>
    <row r="178" ht="15.75" customHeight="1">
      <c r="A178" s="37"/>
      <c r="B178" s="38"/>
      <c r="C178" s="39"/>
      <c r="D178" s="39"/>
      <c r="E178" s="39"/>
      <c r="F178" s="39"/>
      <c r="G178" s="40">
        <f t="shared" si="1"/>
        <v>0</v>
      </c>
      <c r="H178" s="38">
        <f t="shared" si="2"/>
        <v>0</v>
      </c>
    </row>
    <row r="179" ht="15.75" customHeight="1">
      <c r="A179" s="37"/>
      <c r="B179" s="38"/>
      <c r="C179" s="39"/>
      <c r="D179" s="39"/>
      <c r="E179" s="39"/>
      <c r="F179" s="39"/>
      <c r="G179" s="40">
        <f t="shared" si="1"/>
        <v>0</v>
      </c>
      <c r="H179" s="38">
        <f t="shared" si="2"/>
        <v>0</v>
      </c>
    </row>
    <row r="180" ht="15.75" customHeight="1">
      <c r="A180" s="37"/>
      <c r="B180" s="38"/>
      <c r="C180" s="39"/>
      <c r="D180" s="39"/>
      <c r="E180" s="39"/>
      <c r="F180" s="39"/>
      <c r="G180" s="40">
        <f t="shared" si="1"/>
        <v>0</v>
      </c>
      <c r="H180" s="38">
        <f t="shared" si="2"/>
        <v>0</v>
      </c>
    </row>
    <row r="181" ht="15.75" customHeight="1">
      <c r="A181" s="37"/>
      <c r="B181" s="38"/>
      <c r="C181" s="39"/>
      <c r="D181" s="39"/>
      <c r="E181" s="39"/>
      <c r="F181" s="39"/>
      <c r="G181" s="40">
        <f t="shared" si="1"/>
        <v>0</v>
      </c>
      <c r="H181" s="38">
        <f t="shared" si="2"/>
        <v>0</v>
      </c>
    </row>
    <row r="182" ht="15.75" customHeight="1">
      <c r="A182" s="37"/>
      <c r="B182" s="38"/>
      <c r="C182" s="39"/>
      <c r="D182" s="39"/>
      <c r="E182" s="39"/>
      <c r="F182" s="39"/>
      <c r="G182" s="40">
        <f t="shared" si="1"/>
        <v>0</v>
      </c>
      <c r="H182" s="38">
        <f t="shared" si="2"/>
        <v>0</v>
      </c>
    </row>
    <row r="183" ht="15.75" customHeight="1">
      <c r="A183" s="37"/>
      <c r="B183" s="38"/>
      <c r="C183" s="39"/>
      <c r="D183" s="39"/>
      <c r="E183" s="39"/>
      <c r="F183" s="39"/>
      <c r="G183" s="40">
        <f t="shared" si="1"/>
        <v>0</v>
      </c>
      <c r="H183" s="38">
        <f t="shared" si="2"/>
        <v>0</v>
      </c>
    </row>
    <row r="184" ht="15.75" customHeight="1">
      <c r="A184" s="37"/>
      <c r="B184" s="38"/>
      <c r="C184" s="39"/>
      <c r="D184" s="39"/>
      <c r="E184" s="39"/>
      <c r="F184" s="39"/>
      <c r="G184" s="40">
        <f t="shared" si="1"/>
        <v>0</v>
      </c>
      <c r="H184" s="38">
        <f t="shared" si="2"/>
        <v>0</v>
      </c>
    </row>
    <row r="185" ht="15.75" customHeight="1">
      <c r="A185" s="37"/>
      <c r="B185" s="38"/>
      <c r="C185" s="39"/>
      <c r="D185" s="39"/>
      <c r="E185" s="39"/>
      <c r="F185" s="39"/>
      <c r="G185" s="40">
        <f t="shared" si="1"/>
        <v>0</v>
      </c>
      <c r="H185" s="38">
        <f t="shared" si="2"/>
        <v>0</v>
      </c>
    </row>
    <row r="186" ht="15.75" customHeight="1">
      <c r="A186" s="37"/>
      <c r="B186" s="38"/>
      <c r="C186" s="39"/>
      <c r="D186" s="39"/>
      <c r="E186" s="39"/>
      <c r="F186" s="39"/>
      <c r="G186" s="40">
        <f t="shared" si="1"/>
        <v>0</v>
      </c>
      <c r="H186" s="38">
        <f t="shared" si="2"/>
        <v>0</v>
      </c>
    </row>
    <row r="187" ht="15.75" customHeight="1">
      <c r="A187" s="37"/>
      <c r="B187" s="38"/>
      <c r="C187" s="39"/>
      <c r="D187" s="39"/>
      <c r="E187" s="39"/>
      <c r="F187" s="39"/>
      <c r="G187" s="40">
        <f t="shared" si="1"/>
        <v>0</v>
      </c>
      <c r="H187" s="38">
        <f t="shared" si="2"/>
        <v>0</v>
      </c>
    </row>
    <row r="188" ht="15.75" customHeight="1">
      <c r="A188" s="37"/>
      <c r="B188" s="38"/>
      <c r="C188" s="39"/>
      <c r="D188" s="39"/>
      <c r="E188" s="39"/>
      <c r="F188" s="39"/>
      <c r="G188" s="40">
        <f t="shared" si="1"/>
        <v>0</v>
      </c>
      <c r="H188" s="38">
        <f t="shared" si="2"/>
        <v>0</v>
      </c>
    </row>
    <row r="189" ht="15.75" customHeight="1">
      <c r="A189" s="37"/>
      <c r="B189" s="38"/>
      <c r="C189" s="39"/>
      <c r="D189" s="39"/>
      <c r="E189" s="39"/>
      <c r="F189" s="39"/>
      <c r="G189" s="40">
        <f t="shared" si="1"/>
        <v>0</v>
      </c>
      <c r="H189" s="38">
        <f t="shared" si="2"/>
        <v>0</v>
      </c>
    </row>
    <row r="190" ht="15.75" customHeight="1">
      <c r="A190" s="37"/>
      <c r="B190" s="38"/>
      <c r="C190" s="39"/>
      <c r="D190" s="39"/>
      <c r="E190" s="39"/>
      <c r="F190" s="39"/>
      <c r="G190" s="40">
        <f t="shared" si="1"/>
        <v>0</v>
      </c>
      <c r="H190" s="38">
        <f t="shared" si="2"/>
        <v>0</v>
      </c>
    </row>
    <row r="191" ht="15.75" customHeight="1">
      <c r="A191" s="37"/>
      <c r="B191" s="38"/>
      <c r="C191" s="39"/>
      <c r="D191" s="39"/>
      <c r="E191" s="39"/>
      <c r="F191" s="39"/>
      <c r="G191" s="40">
        <f t="shared" si="1"/>
        <v>0</v>
      </c>
      <c r="H191" s="38">
        <f t="shared" si="2"/>
        <v>0</v>
      </c>
    </row>
    <row r="192" ht="15.75" customHeight="1">
      <c r="A192" s="37"/>
      <c r="B192" s="38"/>
      <c r="C192" s="39"/>
      <c r="D192" s="39"/>
      <c r="E192" s="39"/>
      <c r="F192" s="39"/>
      <c r="G192" s="40">
        <f t="shared" si="1"/>
        <v>0</v>
      </c>
      <c r="H192" s="38">
        <f t="shared" si="2"/>
        <v>0</v>
      </c>
    </row>
    <row r="193" ht="15.75" customHeight="1">
      <c r="A193" s="37"/>
      <c r="B193" s="38"/>
      <c r="C193" s="39"/>
      <c r="D193" s="39"/>
      <c r="E193" s="39"/>
      <c r="F193" s="39"/>
      <c r="G193" s="40">
        <f t="shared" si="1"/>
        <v>0</v>
      </c>
      <c r="H193" s="38">
        <f t="shared" si="2"/>
        <v>0</v>
      </c>
    </row>
    <row r="194" ht="15.75" customHeight="1">
      <c r="A194" s="37"/>
      <c r="B194" s="38"/>
      <c r="C194" s="39"/>
      <c r="D194" s="39"/>
      <c r="E194" s="39"/>
      <c r="F194" s="39"/>
      <c r="G194" s="40">
        <f t="shared" si="1"/>
        <v>0</v>
      </c>
      <c r="H194" s="38">
        <f t="shared" si="2"/>
        <v>0</v>
      </c>
    </row>
    <row r="195" ht="15.75" customHeight="1">
      <c r="A195" s="37"/>
      <c r="B195" s="38"/>
      <c r="C195" s="44"/>
      <c r="D195" s="44"/>
      <c r="E195" s="39"/>
      <c r="F195" s="39"/>
      <c r="G195" s="40">
        <f t="shared" si="1"/>
        <v>0</v>
      </c>
      <c r="H195" s="38">
        <f t="shared" si="2"/>
        <v>0</v>
      </c>
    </row>
    <row r="196" ht="15.75" customHeight="1">
      <c r="A196" s="37"/>
      <c r="B196" s="38"/>
      <c r="C196" s="39"/>
      <c r="D196" s="39"/>
      <c r="E196" s="39"/>
      <c r="F196" s="39"/>
      <c r="G196" s="40">
        <f t="shared" si="1"/>
        <v>0</v>
      </c>
      <c r="H196" s="38">
        <f t="shared" si="2"/>
        <v>0</v>
      </c>
    </row>
    <row r="197" ht="15.75" customHeight="1">
      <c r="A197" s="37"/>
      <c r="B197" s="38"/>
      <c r="C197" s="39"/>
      <c r="D197" s="39"/>
      <c r="E197" s="39"/>
      <c r="F197" s="39"/>
      <c r="G197" s="40">
        <f t="shared" si="1"/>
        <v>0</v>
      </c>
      <c r="H197" s="38">
        <f t="shared" si="2"/>
        <v>0</v>
      </c>
    </row>
    <row r="198" ht="15.75" customHeight="1">
      <c r="A198" s="37"/>
      <c r="B198" s="38"/>
      <c r="C198" s="39"/>
      <c r="D198" s="39"/>
      <c r="E198" s="39"/>
      <c r="F198" s="39"/>
      <c r="G198" s="40">
        <f t="shared" si="1"/>
        <v>0</v>
      </c>
      <c r="H198" s="38">
        <f t="shared" si="2"/>
        <v>0</v>
      </c>
    </row>
    <row r="199" ht="15.75" customHeight="1">
      <c r="A199" s="37"/>
      <c r="B199" s="38"/>
      <c r="C199" s="44"/>
      <c r="D199" s="44"/>
      <c r="E199" s="39"/>
      <c r="F199" s="39"/>
      <c r="G199" s="40">
        <f t="shared" si="1"/>
        <v>0</v>
      </c>
      <c r="H199" s="38">
        <f t="shared" si="2"/>
        <v>0</v>
      </c>
    </row>
    <row r="200" ht="15.75" customHeight="1">
      <c r="A200" s="37"/>
      <c r="B200" s="38"/>
      <c r="C200" s="39"/>
      <c r="D200" s="39"/>
      <c r="E200" s="39"/>
      <c r="F200" s="39"/>
      <c r="G200" s="40">
        <f t="shared" si="1"/>
        <v>0</v>
      </c>
      <c r="H200" s="38">
        <f t="shared" si="2"/>
        <v>0</v>
      </c>
    </row>
    <row r="201" ht="15.75" customHeight="1">
      <c r="A201" s="37"/>
      <c r="B201" s="38"/>
      <c r="C201" s="39"/>
      <c r="D201" s="39"/>
      <c r="E201" s="39"/>
      <c r="F201" s="39"/>
      <c r="G201" s="40">
        <f t="shared" si="1"/>
        <v>0</v>
      </c>
      <c r="H201" s="38">
        <f t="shared" si="2"/>
        <v>0</v>
      </c>
    </row>
    <row r="202" ht="15.75" customHeight="1">
      <c r="A202" s="37"/>
      <c r="B202" s="38"/>
      <c r="C202" s="39"/>
      <c r="D202" s="39"/>
      <c r="E202" s="39"/>
      <c r="F202" s="39"/>
      <c r="G202" s="40">
        <f t="shared" si="1"/>
        <v>0</v>
      </c>
      <c r="H202" s="38">
        <f t="shared" si="2"/>
        <v>0</v>
      </c>
    </row>
    <row r="203" ht="15.75" customHeight="1">
      <c r="A203" s="37"/>
      <c r="B203" s="38"/>
      <c r="C203" s="44"/>
      <c r="D203" s="44"/>
      <c r="E203" s="39"/>
      <c r="F203" s="39"/>
      <c r="G203" s="40">
        <f t="shared" si="1"/>
        <v>0</v>
      </c>
      <c r="H203" s="38">
        <f t="shared" si="2"/>
        <v>0</v>
      </c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2.71"/>
    <col customWidth="1" min="3" max="3" width="16.14"/>
    <col customWidth="1" min="4" max="6" width="15.43"/>
    <col customWidth="1" min="7" max="7" width="16.29"/>
    <col customWidth="1" min="8" max="8" width="14.29"/>
    <col customWidth="1" min="9" max="26" width="8.0"/>
  </cols>
  <sheetData>
    <row r="1">
      <c r="B1" s="6">
        <f>SUM(B4:B195)</f>
        <v>35210.45</v>
      </c>
      <c r="C1">
        <f>COUNTA(A4:A203)</f>
        <v>48</v>
      </c>
      <c r="G1" s="30">
        <f>IF(B1&lt;&gt;0,H1/B1,0)</f>
        <v>-3.55711614</v>
      </c>
      <c r="H1" s="6">
        <f>SUM(H4:H195)</f>
        <v>-125247.66</v>
      </c>
    </row>
    <row r="3" ht="45.0" customHeight="1">
      <c r="A3" s="34" t="s">
        <v>13</v>
      </c>
      <c r="B3" s="34" t="s">
        <v>6</v>
      </c>
      <c r="C3" s="34" t="s">
        <v>15</v>
      </c>
      <c r="D3" s="34" t="s">
        <v>16</v>
      </c>
      <c r="E3" s="35" t="s">
        <v>17</v>
      </c>
      <c r="F3" s="12"/>
      <c r="G3" s="34" t="s">
        <v>18</v>
      </c>
      <c r="H3" s="34" t="s">
        <v>19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37" t="s">
        <v>151</v>
      </c>
      <c r="B4" s="38">
        <v>1205.35</v>
      </c>
      <c r="C4" s="39">
        <v>43013.0</v>
      </c>
      <c r="D4" s="39">
        <v>43014.0</v>
      </c>
      <c r="E4" s="39"/>
      <c r="F4" s="39"/>
      <c r="G4" s="40">
        <f t="shared" ref="G4:G203" si="1">D4-C4-(F4-E4)</f>
        <v>1</v>
      </c>
      <c r="H4" s="38">
        <f t="shared" ref="H4:H203" si="2">B4*G4</f>
        <v>1205.35</v>
      </c>
    </row>
    <row r="5">
      <c r="A5" s="37" t="s">
        <v>152</v>
      </c>
      <c r="B5" s="38">
        <v>155.03</v>
      </c>
      <c r="C5" s="39">
        <v>43013.0</v>
      </c>
      <c r="D5" s="39">
        <v>43014.0</v>
      </c>
      <c r="E5" s="39"/>
      <c r="F5" s="39"/>
      <c r="G5" s="40">
        <f t="shared" si="1"/>
        <v>1</v>
      </c>
      <c r="H5" s="38">
        <f t="shared" si="2"/>
        <v>155.03</v>
      </c>
    </row>
    <row r="6">
      <c r="A6" s="37" t="s">
        <v>153</v>
      </c>
      <c r="B6" s="38">
        <v>1116.23</v>
      </c>
      <c r="C6" s="39">
        <v>43013.0</v>
      </c>
      <c r="D6" s="39">
        <v>43014.0</v>
      </c>
      <c r="E6" s="39"/>
      <c r="F6" s="39"/>
      <c r="G6" s="40">
        <f t="shared" si="1"/>
        <v>1</v>
      </c>
      <c r="H6" s="38">
        <f t="shared" si="2"/>
        <v>1116.23</v>
      </c>
    </row>
    <row r="7">
      <c r="A7" s="37" t="s">
        <v>154</v>
      </c>
      <c r="B7" s="38">
        <v>220.0</v>
      </c>
      <c r="C7" s="39">
        <v>43020.0</v>
      </c>
      <c r="D7" s="39">
        <v>43026.0</v>
      </c>
      <c r="E7" s="39"/>
      <c r="F7" s="39"/>
      <c r="G7" s="40">
        <f t="shared" si="1"/>
        <v>6</v>
      </c>
      <c r="H7" s="38">
        <f t="shared" si="2"/>
        <v>1320</v>
      </c>
    </row>
    <row r="8">
      <c r="A8" s="37" t="s">
        <v>155</v>
      </c>
      <c r="B8" s="38">
        <v>250.0</v>
      </c>
      <c r="C8" s="39">
        <v>43021.0</v>
      </c>
      <c r="D8" s="39">
        <v>43026.0</v>
      </c>
      <c r="E8" s="39"/>
      <c r="F8" s="39"/>
      <c r="G8" s="40">
        <f t="shared" si="1"/>
        <v>5</v>
      </c>
      <c r="H8" s="38">
        <f t="shared" si="2"/>
        <v>1250</v>
      </c>
    </row>
    <row r="9">
      <c r="A9" s="37" t="s">
        <v>156</v>
      </c>
      <c r="B9" s="38">
        <v>167.6</v>
      </c>
      <c r="C9" s="39">
        <v>43034.0</v>
      </c>
      <c r="D9" s="39">
        <v>43026.0</v>
      </c>
      <c r="E9" s="39"/>
      <c r="F9" s="39"/>
      <c r="G9" s="40">
        <f t="shared" si="1"/>
        <v>-8</v>
      </c>
      <c r="H9" s="38">
        <f t="shared" si="2"/>
        <v>-1340.8</v>
      </c>
    </row>
    <row r="10">
      <c r="A10" s="37" t="s">
        <v>157</v>
      </c>
      <c r="B10" s="38">
        <v>101.1</v>
      </c>
      <c r="C10" s="39">
        <v>43050.0</v>
      </c>
      <c r="D10" s="39">
        <v>43045.0</v>
      </c>
      <c r="E10" s="39"/>
      <c r="F10" s="39"/>
      <c r="G10" s="40">
        <f t="shared" si="1"/>
        <v>-5</v>
      </c>
      <c r="H10" s="38">
        <f t="shared" si="2"/>
        <v>-505.5</v>
      </c>
    </row>
    <row r="11">
      <c r="A11" s="37" t="s">
        <v>158</v>
      </c>
      <c r="B11" s="38">
        <v>430.0</v>
      </c>
      <c r="C11" s="39">
        <v>43045.0</v>
      </c>
      <c r="D11" s="39">
        <v>43045.0</v>
      </c>
      <c r="E11" s="39"/>
      <c r="F11" s="39"/>
      <c r="G11" s="40">
        <f t="shared" si="1"/>
        <v>0</v>
      </c>
      <c r="H11" s="38">
        <f t="shared" si="2"/>
        <v>0</v>
      </c>
    </row>
    <row r="12">
      <c r="A12" s="37" t="s">
        <v>159</v>
      </c>
      <c r="B12" s="38">
        <v>18.0</v>
      </c>
      <c r="C12" s="39">
        <v>43053.0</v>
      </c>
      <c r="D12" s="39">
        <v>43045.0</v>
      </c>
      <c r="E12" s="39"/>
      <c r="F12" s="39"/>
      <c r="G12" s="40">
        <f t="shared" si="1"/>
        <v>-8</v>
      </c>
      <c r="H12" s="38">
        <f t="shared" si="2"/>
        <v>-144</v>
      </c>
    </row>
    <row r="13">
      <c r="A13" s="37" t="s">
        <v>160</v>
      </c>
      <c r="B13" s="38">
        <v>870.0</v>
      </c>
      <c r="C13" s="39">
        <v>43054.0</v>
      </c>
      <c r="D13" s="39">
        <v>43045.0</v>
      </c>
      <c r="E13" s="39"/>
      <c r="F13" s="39"/>
      <c r="G13" s="40">
        <f t="shared" si="1"/>
        <v>-9</v>
      </c>
      <c r="H13" s="38">
        <f t="shared" si="2"/>
        <v>-7830</v>
      </c>
    </row>
    <row r="14">
      <c r="A14" s="37" t="s">
        <v>161</v>
      </c>
      <c r="B14" s="38">
        <v>119.85</v>
      </c>
      <c r="C14" s="39">
        <v>43054.0</v>
      </c>
      <c r="D14" s="39">
        <v>43045.0</v>
      </c>
      <c r="E14" s="39"/>
      <c r="F14" s="39"/>
      <c r="G14" s="40">
        <f t="shared" si="1"/>
        <v>-9</v>
      </c>
      <c r="H14" s="38">
        <f t="shared" si="2"/>
        <v>-1078.65</v>
      </c>
    </row>
    <row r="15">
      <c r="A15" s="37" t="s">
        <v>162</v>
      </c>
      <c r="B15" s="38">
        <v>228.0</v>
      </c>
      <c r="C15" s="39">
        <v>43052.0</v>
      </c>
      <c r="D15" s="39">
        <v>43045.0</v>
      </c>
      <c r="E15" s="39"/>
      <c r="F15" s="39"/>
      <c r="G15" s="40">
        <f t="shared" si="1"/>
        <v>-7</v>
      </c>
      <c r="H15" s="38">
        <f t="shared" si="2"/>
        <v>-1596</v>
      </c>
    </row>
    <row r="16">
      <c r="A16" s="37" t="s">
        <v>163</v>
      </c>
      <c r="B16" s="38">
        <v>1325.0</v>
      </c>
      <c r="C16" s="39">
        <v>43055.0</v>
      </c>
      <c r="D16" s="39">
        <v>43054.0</v>
      </c>
      <c r="E16" s="39"/>
      <c r="F16" s="39"/>
      <c r="G16" s="40">
        <f t="shared" si="1"/>
        <v>-1</v>
      </c>
      <c r="H16" s="38">
        <f t="shared" si="2"/>
        <v>-1325</v>
      </c>
    </row>
    <row r="17">
      <c r="A17" s="37" t="s">
        <v>164</v>
      </c>
      <c r="B17" s="38">
        <v>2861.6</v>
      </c>
      <c r="C17" s="39">
        <v>43054.0</v>
      </c>
      <c r="D17" s="39">
        <v>43054.0</v>
      </c>
      <c r="E17" s="39"/>
      <c r="F17" s="39"/>
      <c r="G17" s="40">
        <f t="shared" si="1"/>
        <v>0</v>
      </c>
      <c r="H17" s="38">
        <f t="shared" si="2"/>
        <v>0</v>
      </c>
    </row>
    <row r="18">
      <c r="A18" s="37" t="s">
        <v>165</v>
      </c>
      <c r="B18" s="38">
        <v>605.85</v>
      </c>
      <c r="C18" s="39">
        <v>43059.0</v>
      </c>
      <c r="D18" s="39">
        <v>43054.0</v>
      </c>
      <c r="E18" s="39"/>
      <c r="F18" s="39"/>
      <c r="G18" s="40">
        <f t="shared" si="1"/>
        <v>-5</v>
      </c>
      <c r="H18" s="38">
        <f t="shared" si="2"/>
        <v>-3029.25</v>
      </c>
    </row>
    <row r="19">
      <c r="A19" s="37" t="s">
        <v>166</v>
      </c>
      <c r="B19" s="38">
        <v>884.78</v>
      </c>
      <c r="C19" s="39">
        <v>43063.0</v>
      </c>
      <c r="D19" s="39">
        <v>43068.0</v>
      </c>
      <c r="E19" s="39"/>
      <c r="F19" s="39"/>
      <c r="G19" s="40">
        <f t="shared" si="1"/>
        <v>5</v>
      </c>
      <c r="H19" s="38">
        <f t="shared" si="2"/>
        <v>4423.9</v>
      </c>
    </row>
    <row r="20">
      <c r="A20" s="37" t="s">
        <v>167</v>
      </c>
      <c r="B20" s="38">
        <v>265.0</v>
      </c>
      <c r="C20" s="39">
        <v>42811.0</v>
      </c>
      <c r="D20" s="39">
        <v>43068.0</v>
      </c>
      <c r="E20" s="39"/>
      <c r="F20" s="39"/>
      <c r="G20" s="40">
        <f t="shared" si="1"/>
        <v>257</v>
      </c>
      <c r="H20" s="38">
        <f t="shared" si="2"/>
        <v>68105</v>
      </c>
    </row>
    <row r="21" ht="15.75" customHeight="1">
      <c r="A21" s="37" t="s">
        <v>168</v>
      </c>
      <c r="B21" s="38">
        <v>220.0</v>
      </c>
      <c r="C21" s="39">
        <v>43069.0</v>
      </c>
      <c r="D21" s="39">
        <v>43068.0</v>
      </c>
      <c r="E21" s="39"/>
      <c r="F21" s="39"/>
      <c r="G21" s="40">
        <f t="shared" si="1"/>
        <v>-1</v>
      </c>
      <c r="H21" s="38">
        <f t="shared" si="2"/>
        <v>-220</v>
      </c>
    </row>
    <row r="22" ht="15.75" customHeight="1">
      <c r="A22" s="37" t="s">
        <v>169</v>
      </c>
      <c r="B22" s="38">
        <v>1622.91</v>
      </c>
      <c r="C22" s="39">
        <v>43069.0</v>
      </c>
      <c r="D22" s="39">
        <v>43068.0</v>
      </c>
      <c r="E22" s="39"/>
      <c r="F22" s="39"/>
      <c r="G22" s="40">
        <f t="shared" si="1"/>
        <v>-1</v>
      </c>
      <c r="H22" s="38">
        <f t="shared" si="2"/>
        <v>-1622.91</v>
      </c>
    </row>
    <row r="23" ht="15.75" customHeight="1">
      <c r="A23" s="37" t="s">
        <v>170</v>
      </c>
      <c r="B23" s="38">
        <v>448.0</v>
      </c>
      <c r="C23" s="39">
        <v>43069.0</v>
      </c>
      <c r="D23" s="39">
        <v>43068.0</v>
      </c>
      <c r="E23" s="39"/>
      <c r="F23" s="39"/>
      <c r="G23" s="40">
        <f t="shared" si="1"/>
        <v>-1</v>
      </c>
      <c r="H23" s="38">
        <f t="shared" si="2"/>
        <v>-448</v>
      </c>
    </row>
    <row r="24" ht="15.75" customHeight="1">
      <c r="A24" s="37" t="s">
        <v>171</v>
      </c>
      <c r="B24" s="38">
        <v>332.96</v>
      </c>
      <c r="C24" s="39">
        <v>43069.0</v>
      </c>
      <c r="D24" s="39">
        <v>43068.0</v>
      </c>
      <c r="E24" s="39"/>
      <c r="F24" s="39"/>
      <c r="G24" s="40">
        <f t="shared" si="1"/>
        <v>-1</v>
      </c>
      <c r="H24" s="38">
        <f t="shared" si="2"/>
        <v>-332.96</v>
      </c>
    </row>
    <row r="25" ht="15.75" customHeight="1">
      <c r="A25" s="37" t="s">
        <v>172</v>
      </c>
      <c r="B25" s="38">
        <v>2911.11</v>
      </c>
      <c r="C25" s="39">
        <v>43069.0</v>
      </c>
      <c r="D25" s="39">
        <v>43068.0</v>
      </c>
      <c r="E25" s="39"/>
      <c r="F25" s="39"/>
      <c r="G25" s="40">
        <f t="shared" si="1"/>
        <v>-1</v>
      </c>
      <c r="H25" s="38">
        <f t="shared" si="2"/>
        <v>-2911.11</v>
      </c>
    </row>
    <row r="26" ht="15.75" customHeight="1">
      <c r="A26" s="37" t="s">
        <v>173</v>
      </c>
      <c r="B26" s="38">
        <v>332.96</v>
      </c>
      <c r="C26" s="39">
        <v>43069.0</v>
      </c>
      <c r="D26" s="39">
        <v>43068.0</v>
      </c>
      <c r="E26" s="39"/>
      <c r="F26" s="39"/>
      <c r="G26" s="40">
        <f t="shared" si="1"/>
        <v>-1</v>
      </c>
      <c r="H26" s="38">
        <f t="shared" si="2"/>
        <v>-332.96</v>
      </c>
    </row>
    <row r="27" ht="15.75" customHeight="1">
      <c r="A27" s="37" t="s">
        <v>174</v>
      </c>
      <c r="B27" s="38">
        <v>2911.11</v>
      </c>
      <c r="C27" s="39">
        <v>43069.0</v>
      </c>
      <c r="D27" s="39">
        <v>43068.0</v>
      </c>
      <c r="E27" s="39"/>
      <c r="F27" s="39"/>
      <c r="G27" s="40">
        <f t="shared" si="1"/>
        <v>-1</v>
      </c>
      <c r="H27" s="38">
        <f t="shared" si="2"/>
        <v>-2911.11</v>
      </c>
    </row>
    <row r="28" ht="15.75" customHeight="1">
      <c r="A28" s="37" t="s">
        <v>175</v>
      </c>
      <c r="B28" s="38">
        <v>90.0</v>
      </c>
      <c r="C28" s="39">
        <v>43070.0</v>
      </c>
      <c r="D28" s="39">
        <v>43068.0</v>
      </c>
      <c r="E28" s="39"/>
      <c r="F28" s="39"/>
      <c r="G28" s="40">
        <f t="shared" si="1"/>
        <v>-2</v>
      </c>
      <c r="H28" s="38">
        <f t="shared" si="2"/>
        <v>-180</v>
      </c>
    </row>
    <row r="29" ht="15.75" customHeight="1">
      <c r="A29" s="37" t="s">
        <v>176</v>
      </c>
      <c r="B29" s="38">
        <v>39.9</v>
      </c>
      <c r="C29" s="39">
        <v>43071.0</v>
      </c>
      <c r="D29" s="39">
        <v>43068.0</v>
      </c>
      <c r="E29" s="39"/>
      <c r="F29" s="39"/>
      <c r="G29" s="40">
        <f t="shared" si="1"/>
        <v>-3</v>
      </c>
      <c r="H29" s="38">
        <f t="shared" si="2"/>
        <v>-119.7</v>
      </c>
    </row>
    <row r="30" ht="15.75" customHeight="1">
      <c r="A30" s="37" t="s">
        <v>177</v>
      </c>
      <c r="B30" s="38">
        <v>472.72</v>
      </c>
      <c r="C30" s="39">
        <v>43099.0</v>
      </c>
      <c r="D30" s="39">
        <v>43075.0</v>
      </c>
      <c r="E30" s="39"/>
      <c r="F30" s="39"/>
      <c r="G30" s="40">
        <f t="shared" si="1"/>
        <v>-24</v>
      </c>
      <c r="H30" s="38">
        <f t="shared" si="2"/>
        <v>-11345.28</v>
      </c>
    </row>
    <row r="31" ht="15.75" customHeight="1">
      <c r="A31" s="37" t="s">
        <v>178</v>
      </c>
      <c r="B31" s="38">
        <v>136.2</v>
      </c>
      <c r="C31" s="39">
        <v>43071.0</v>
      </c>
      <c r="D31" s="39">
        <v>43075.0</v>
      </c>
      <c r="E31" s="39"/>
      <c r="F31" s="39"/>
      <c r="G31" s="40">
        <f t="shared" si="1"/>
        <v>4</v>
      </c>
      <c r="H31" s="38">
        <f t="shared" si="2"/>
        <v>544.8</v>
      </c>
    </row>
    <row r="32" ht="15.75" customHeight="1">
      <c r="A32" s="37" t="s">
        <v>179</v>
      </c>
      <c r="B32" s="38">
        <v>550.0</v>
      </c>
      <c r="C32" s="39">
        <v>43075.0</v>
      </c>
      <c r="D32" s="39">
        <v>43075.0</v>
      </c>
      <c r="E32" s="39"/>
      <c r="F32" s="39"/>
      <c r="G32" s="40">
        <f t="shared" si="1"/>
        <v>0</v>
      </c>
      <c r="H32" s="38">
        <f t="shared" si="2"/>
        <v>0</v>
      </c>
    </row>
    <row r="33" ht="15.75" customHeight="1">
      <c r="A33" s="37" t="s">
        <v>180</v>
      </c>
      <c r="B33" s="38">
        <v>441.0</v>
      </c>
      <c r="C33" s="39">
        <v>43076.0</v>
      </c>
      <c r="D33" s="39">
        <v>43075.0</v>
      </c>
      <c r="E33" s="39"/>
      <c r="F33" s="39"/>
      <c r="G33" s="40">
        <f t="shared" si="1"/>
        <v>-1</v>
      </c>
      <c r="H33" s="38">
        <f t="shared" si="2"/>
        <v>-441</v>
      </c>
    </row>
    <row r="34" ht="15.75" customHeight="1">
      <c r="A34" s="37" t="s">
        <v>181</v>
      </c>
      <c r="B34" s="38">
        <v>72.0</v>
      </c>
      <c r="C34" s="39">
        <v>43078.0</v>
      </c>
      <c r="D34" s="39">
        <v>43075.0</v>
      </c>
      <c r="E34" s="39"/>
      <c r="F34" s="39"/>
      <c r="G34" s="40">
        <f t="shared" si="1"/>
        <v>-3</v>
      </c>
      <c r="H34" s="38">
        <f t="shared" si="2"/>
        <v>-216</v>
      </c>
    </row>
    <row r="35" ht="15.75" customHeight="1">
      <c r="A35" s="37" t="s">
        <v>182</v>
      </c>
      <c r="B35" s="38">
        <v>1941.69</v>
      </c>
      <c r="C35" s="39">
        <v>43078.0</v>
      </c>
      <c r="D35" s="39">
        <v>43075.0</v>
      </c>
      <c r="E35" s="39"/>
      <c r="F35" s="39"/>
      <c r="G35" s="40">
        <f t="shared" si="1"/>
        <v>-3</v>
      </c>
      <c r="H35" s="38">
        <f t="shared" si="2"/>
        <v>-5825.07</v>
      </c>
    </row>
    <row r="36" ht="15.75" customHeight="1">
      <c r="A36" s="37" t="s">
        <v>183</v>
      </c>
      <c r="B36" s="38">
        <v>432.0</v>
      </c>
      <c r="C36" s="39">
        <v>43082.0</v>
      </c>
      <c r="D36" s="39">
        <v>43075.0</v>
      </c>
      <c r="E36" s="39"/>
      <c r="F36" s="39"/>
      <c r="G36" s="40">
        <f t="shared" si="1"/>
        <v>-7</v>
      </c>
      <c r="H36" s="38">
        <f t="shared" si="2"/>
        <v>-3024</v>
      </c>
    </row>
    <row r="37" ht="15.75" customHeight="1">
      <c r="A37" s="37" t="s">
        <v>184</v>
      </c>
      <c r="B37" s="38">
        <v>170.0</v>
      </c>
      <c r="C37" s="39">
        <v>43092.0</v>
      </c>
      <c r="D37" s="39">
        <v>43084.0</v>
      </c>
      <c r="E37" s="39"/>
      <c r="F37" s="39"/>
      <c r="G37" s="40">
        <f t="shared" si="1"/>
        <v>-8</v>
      </c>
      <c r="H37" s="38">
        <f t="shared" si="2"/>
        <v>-1360</v>
      </c>
    </row>
    <row r="38" ht="15.75" customHeight="1">
      <c r="A38" s="37" t="s">
        <v>185</v>
      </c>
      <c r="B38" s="38">
        <v>1147.4</v>
      </c>
      <c r="C38" s="39">
        <v>43092.0</v>
      </c>
      <c r="D38" s="39">
        <v>43084.0</v>
      </c>
      <c r="E38" s="39"/>
      <c r="F38" s="39"/>
      <c r="G38" s="40">
        <f t="shared" si="1"/>
        <v>-8</v>
      </c>
      <c r="H38" s="38">
        <f t="shared" si="2"/>
        <v>-9179.2</v>
      </c>
    </row>
    <row r="39" ht="15.75" customHeight="1">
      <c r="A39" s="37" t="s">
        <v>186</v>
      </c>
      <c r="B39" s="38">
        <v>75.0</v>
      </c>
      <c r="C39" s="39">
        <v>43100.0</v>
      </c>
      <c r="D39" s="39">
        <v>43084.0</v>
      </c>
      <c r="E39" s="39"/>
      <c r="F39" s="39"/>
      <c r="G39" s="40">
        <f t="shared" si="1"/>
        <v>-16</v>
      </c>
      <c r="H39" s="38">
        <f t="shared" si="2"/>
        <v>-1200</v>
      </c>
    </row>
    <row r="40" ht="15.75" customHeight="1">
      <c r="A40" s="37" t="s">
        <v>187</v>
      </c>
      <c r="B40" s="38">
        <v>332.96</v>
      </c>
      <c r="C40" s="39">
        <v>43099.0</v>
      </c>
      <c r="D40" s="39">
        <v>43084.0</v>
      </c>
      <c r="E40" s="39"/>
      <c r="F40" s="39"/>
      <c r="G40" s="40">
        <f t="shared" si="1"/>
        <v>-15</v>
      </c>
      <c r="H40" s="38">
        <f t="shared" si="2"/>
        <v>-4994.4</v>
      </c>
    </row>
    <row r="41" ht="15.75" customHeight="1">
      <c r="A41" s="37" t="s">
        <v>188</v>
      </c>
      <c r="B41" s="38">
        <v>2911.11</v>
      </c>
      <c r="C41" s="39">
        <v>43099.0</v>
      </c>
      <c r="D41" s="39">
        <v>43084.0</v>
      </c>
      <c r="E41" s="39"/>
      <c r="F41" s="39"/>
      <c r="G41" s="40">
        <f t="shared" si="1"/>
        <v>-15</v>
      </c>
      <c r="H41" s="38">
        <f t="shared" si="2"/>
        <v>-43666.65</v>
      </c>
    </row>
    <row r="42" ht="15.75" customHeight="1">
      <c r="A42" s="37" t="s">
        <v>189</v>
      </c>
      <c r="B42" s="38">
        <v>1896.85</v>
      </c>
      <c r="C42" s="39">
        <v>43100.0</v>
      </c>
      <c r="D42" s="39">
        <v>43090.0</v>
      </c>
      <c r="E42" s="39"/>
      <c r="F42" s="39"/>
      <c r="G42" s="40">
        <f t="shared" si="1"/>
        <v>-10</v>
      </c>
      <c r="H42" s="38">
        <f t="shared" si="2"/>
        <v>-18968.5</v>
      </c>
    </row>
    <row r="43" ht="15.75" customHeight="1">
      <c r="A43" s="37" t="s">
        <v>190</v>
      </c>
      <c r="B43" s="38">
        <v>1229.55</v>
      </c>
      <c r="C43" s="39">
        <v>43100.0</v>
      </c>
      <c r="D43" s="39">
        <v>43090.0</v>
      </c>
      <c r="E43" s="39"/>
      <c r="F43" s="39"/>
      <c r="G43" s="40">
        <f t="shared" si="1"/>
        <v>-10</v>
      </c>
      <c r="H43" s="38">
        <f t="shared" si="2"/>
        <v>-12295.5</v>
      </c>
    </row>
    <row r="44" ht="15.75" customHeight="1">
      <c r="A44" s="37" t="s">
        <v>191</v>
      </c>
      <c r="B44" s="38">
        <v>189.55</v>
      </c>
      <c r="C44" s="39">
        <v>43115.0</v>
      </c>
      <c r="D44" s="39">
        <v>43090.0</v>
      </c>
      <c r="E44" s="39"/>
      <c r="F44" s="39"/>
      <c r="G44" s="40">
        <f t="shared" si="1"/>
        <v>-25</v>
      </c>
      <c r="H44" s="38">
        <f t="shared" si="2"/>
        <v>-4738.75</v>
      </c>
    </row>
    <row r="45" ht="15.75" customHeight="1">
      <c r="A45" s="37" t="s">
        <v>192</v>
      </c>
      <c r="B45" s="38">
        <v>118.26</v>
      </c>
      <c r="C45" s="39">
        <v>43115.0</v>
      </c>
      <c r="D45" s="39">
        <v>43090.0</v>
      </c>
      <c r="E45" s="39"/>
      <c r="F45" s="39"/>
      <c r="G45" s="40">
        <f t="shared" si="1"/>
        <v>-25</v>
      </c>
      <c r="H45" s="38">
        <f t="shared" si="2"/>
        <v>-2956.5</v>
      </c>
    </row>
    <row r="46" ht="15.75" customHeight="1">
      <c r="A46" s="37" t="s">
        <v>193</v>
      </c>
      <c r="B46" s="38">
        <v>973.19</v>
      </c>
      <c r="C46" s="39">
        <v>43119.0</v>
      </c>
      <c r="D46" s="39">
        <v>43090.0</v>
      </c>
      <c r="E46" s="39"/>
      <c r="F46" s="39"/>
      <c r="G46" s="40">
        <f t="shared" si="1"/>
        <v>-29</v>
      </c>
      <c r="H46" s="38">
        <f t="shared" si="2"/>
        <v>-28222.51</v>
      </c>
    </row>
    <row r="47" ht="15.75" customHeight="1">
      <c r="A47" s="37" t="s">
        <v>194</v>
      </c>
      <c r="B47" s="38">
        <v>517.19</v>
      </c>
      <c r="C47" s="39">
        <v>43119.0</v>
      </c>
      <c r="D47" s="39">
        <v>43090.0</v>
      </c>
      <c r="E47" s="39"/>
      <c r="F47" s="39"/>
      <c r="G47" s="40">
        <f t="shared" si="1"/>
        <v>-29</v>
      </c>
      <c r="H47" s="38">
        <f t="shared" si="2"/>
        <v>-14998.51</v>
      </c>
    </row>
    <row r="48" ht="15.75" customHeight="1">
      <c r="A48" s="37" t="s">
        <v>195</v>
      </c>
      <c r="B48" s="38">
        <v>298.44</v>
      </c>
      <c r="C48" s="39">
        <v>43091.0</v>
      </c>
      <c r="D48" s="39">
        <v>43090.0</v>
      </c>
      <c r="E48" s="39"/>
      <c r="F48" s="39"/>
      <c r="G48" s="40">
        <f t="shared" si="1"/>
        <v>-1</v>
      </c>
      <c r="H48" s="38">
        <f t="shared" si="2"/>
        <v>-298.44</v>
      </c>
    </row>
    <row r="49" ht="15.75" customHeight="1">
      <c r="A49" s="37" t="s">
        <v>196</v>
      </c>
      <c r="B49" s="38">
        <v>366.49</v>
      </c>
      <c r="C49" s="39">
        <v>43091.0</v>
      </c>
      <c r="D49" s="39">
        <v>43090.0</v>
      </c>
      <c r="E49" s="39"/>
      <c r="F49" s="39"/>
      <c r="G49" s="40">
        <f t="shared" si="1"/>
        <v>-1</v>
      </c>
      <c r="H49" s="38">
        <f t="shared" si="2"/>
        <v>-366.49</v>
      </c>
    </row>
    <row r="50" ht="15.75" customHeight="1">
      <c r="A50" s="37" t="s">
        <v>197</v>
      </c>
      <c r="B50" s="38">
        <v>600.0</v>
      </c>
      <c r="C50" s="39">
        <v>43091.0</v>
      </c>
      <c r="D50" s="39">
        <v>43091.0</v>
      </c>
      <c r="E50" s="39"/>
      <c r="F50" s="39"/>
      <c r="G50" s="40">
        <f t="shared" si="1"/>
        <v>0</v>
      </c>
      <c r="H50" s="38">
        <f t="shared" si="2"/>
        <v>0</v>
      </c>
    </row>
    <row r="51" ht="15.75" customHeight="1">
      <c r="A51" s="37" t="s">
        <v>198</v>
      </c>
      <c r="B51" s="38">
        <v>606.51</v>
      </c>
      <c r="C51" s="39">
        <v>43113.0</v>
      </c>
      <c r="D51" s="39">
        <v>43091.0</v>
      </c>
      <c r="E51" s="39"/>
      <c r="F51" s="39"/>
      <c r="G51" s="40">
        <f t="shared" si="1"/>
        <v>-22</v>
      </c>
      <c r="H51" s="38">
        <f t="shared" si="2"/>
        <v>-13343.22</v>
      </c>
    </row>
    <row r="52" ht="15.75" customHeight="1">
      <c r="A52" s="37"/>
      <c r="B52" s="38"/>
      <c r="C52" s="39"/>
      <c r="D52" s="39"/>
      <c r="E52" s="39"/>
      <c r="F52" s="39"/>
      <c r="G52" s="40">
        <f t="shared" si="1"/>
        <v>0</v>
      </c>
      <c r="H52" s="38">
        <f t="shared" si="2"/>
        <v>0</v>
      </c>
    </row>
    <row r="53" ht="15.75" customHeight="1">
      <c r="A53" s="37"/>
      <c r="B53" s="38"/>
      <c r="C53" s="39"/>
      <c r="D53" s="39"/>
      <c r="E53" s="39"/>
      <c r="F53" s="39"/>
      <c r="G53" s="40">
        <f t="shared" si="1"/>
        <v>0</v>
      </c>
      <c r="H53" s="38">
        <f t="shared" si="2"/>
        <v>0</v>
      </c>
    </row>
    <row r="54" ht="15.75" customHeight="1">
      <c r="A54" s="37"/>
      <c r="B54" s="38"/>
      <c r="C54" s="39"/>
      <c r="D54" s="39"/>
      <c r="E54" s="39"/>
      <c r="F54" s="39"/>
      <c r="G54" s="40">
        <f t="shared" si="1"/>
        <v>0</v>
      </c>
      <c r="H54" s="38">
        <f t="shared" si="2"/>
        <v>0</v>
      </c>
    </row>
    <row r="55" ht="15.75" customHeight="1">
      <c r="A55" s="37"/>
      <c r="B55" s="38"/>
      <c r="C55" s="39"/>
      <c r="D55" s="39"/>
      <c r="E55" s="39"/>
      <c r="F55" s="39"/>
      <c r="G55" s="40">
        <f t="shared" si="1"/>
        <v>0</v>
      </c>
      <c r="H55" s="38">
        <f t="shared" si="2"/>
        <v>0</v>
      </c>
    </row>
    <row r="56" ht="15.75" customHeight="1">
      <c r="A56" s="37"/>
      <c r="B56" s="38"/>
      <c r="C56" s="39"/>
      <c r="D56" s="39"/>
      <c r="E56" s="39"/>
      <c r="F56" s="39"/>
      <c r="G56" s="40">
        <f t="shared" si="1"/>
        <v>0</v>
      </c>
      <c r="H56" s="38">
        <f t="shared" si="2"/>
        <v>0</v>
      </c>
    </row>
    <row r="57" ht="15.75" customHeight="1">
      <c r="A57" s="37"/>
      <c r="B57" s="38"/>
      <c r="C57" s="39"/>
      <c r="D57" s="39"/>
      <c r="E57" s="39"/>
      <c r="F57" s="39"/>
      <c r="G57" s="40">
        <f t="shared" si="1"/>
        <v>0</v>
      </c>
      <c r="H57" s="38">
        <f t="shared" si="2"/>
        <v>0</v>
      </c>
    </row>
    <row r="58" ht="15.75" customHeight="1">
      <c r="A58" s="37"/>
      <c r="B58" s="38"/>
      <c r="C58" s="39"/>
      <c r="D58" s="39"/>
      <c r="E58" s="39"/>
      <c r="F58" s="39"/>
      <c r="G58" s="40">
        <f t="shared" si="1"/>
        <v>0</v>
      </c>
      <c r="H58" s="38">
        <f t="shared" si="2"/>
        <v>0</v>
      </c>
    </row>
    <row r="59" ht="15.75" customHeight="1">
      <c r="A59" s="37"/>
      <c r="B59" s="38"/>
      <c r="C59" s="39"/>
      <c r="D59" s="39"/>
      <c r="E59" s="39"/>
      <c r="F59" s="39"/>
      <c r="G59" s="40">
        <f t="shared" si="1"/>
        <v>0</v>
      </c>
      <c r="H59" s="38">
        <f t="shared" si="2"/>
        <v>0</v>
      </c>
    </row>
    <row r="60" ht="15.75" customHeight="1">
      <c r="A60" s="37"/>
      <c r="B60" s="38"/>
      <c r="C60" s="39"/>
      <c r="D60" s="39"/>
      <c r="E60" s="39"/>
      <c r="F60" s="39"/>
      <c r="G60" s="40">
        <f t="shared" si="1"/>
        <v>0</v>
      </c>
      <c r="H60" s="38">
        <f t="shared" si="2"/>
        <v>0</v>
      </c>
    </row>
    <row r="61" ht="15.75" customHeight="1">
      <c r="A61" s="37"/>
      <c r="B61" s="38"/>
      <c r="C61" s="39"/>
      <c r="D61" s="39"/>
      <c r="E61" s="39"/>
      <c r="F61" s="39"/>
      <c r="G61" s="40">
        <f t="shared" si="1"/>
        <v>0</v>
      </c>
      <c r="H61" s="38">
        <f t="shared" si="2"/>
        <v>0</v>
      </c>
    </row>
    <row r="62" ht="15.75" customHeight="1">
      <c r="A62" s="37"/>
      <c r="B62" s="38"/>
      <c r="C62" s="39"/>
      <c r="D62" s="39"/>
      <c r="E62" s="39"/>
      <c r="F62" s="39"/>
      <c r="G62" s="40">
        <f t="shared" si="1"/>
        <v>0</v>
      </c>
      <c r="H62" s="38">
        <f t="shared" si="2"/>
        <v>0</v>
      </c>
    </row>
    <row r="63" ht="15.75" customHeight="1">
      <c r="A63" s="37"/>
      <c r="B63" s="38"/>
      <c r="C63" s="39"/>
      <c r="D63" s="39"/>
      <c r="E63" s="39"/>
      <c r="F63" s="39"/>
      <c r="G63" s="40">
        <f t="shared" si="1"/>
        <v>0</v>
      </c>
      <c r="H63" s="38">
        <f t="shared" si="2"/>
        <v>0</v>
      </c>
    </row>
    <row r="64" ht="15.75" customHeight="1">
      <c r="A64" s="37"/>
      <c r="B64" s="38"/>
      <c r="C64" s="39"/>
      <c r="D64" s="39"/>
      <c r="E64" s="39"/>
      <c r="F64" s="39"/>
      <c r="G64" s="40">
        <f t="shared" si="1"/>
        <v>0</v>
      </c>
      <c r="H64" s="38">
        <f t="shared" si="2"/>
        <v>0</v>
      </c>
    </row>
    <row r="65" ht="15.75" customHeight="1">
      <c r="A65" s="37"/>
      <c r="B65" s="38"/>
      <c r="C65" s="39"/>
      <c r="D65" s="39"/>
      <c r="E65" s="39"/>
      <c r="F65" s="39"/>
      <c r="G65" s="40">
        <f t="shared" si="1"/>
        <v>0</v>
      </c>
      <c r="H65" s="38">
        <f t="shared" si="2"/>
        <v>0</v>
      </c>
    </row>
    <row r="66" ht="15.75" customHeight="1">
      <c r="A66" s="37"/>
      <c r="B66" s="38"/>
      <c r="C66" s="39"/>
      <c r="D66" s="39"/>
      <c r="E66" s="39"/>
      <c r="F66" s="39"/>
      <c r="G66" s="40">
        <f t="shared" si="1"/>
        <v>0</v>
      </c>
      <c r="H66" s="38">
        <f t="shared" si="2"/>
        <v>0</v>
      </c>
    </row>
    <row r="67" ht="15.75" customHeight="1">
      <c r="A67" s="37"/>
      <c r="B67" s="38"/>
      <c r="C67" s="39"/>
      <c r="D67" s="39"/>
      <c r="E67" s="39"/>
      <c r="F67" s="39"/>
      <c r="G67" s="40">
        <f t="shared" si="1"/>
        <v>0</v>
      </c>
      <c r="H67" s="38">
        <f t="shared" si="2"/>
        <v>0</v>
      </c>
    </row>
    <row r="68" ht="15.75" customHeight="1">
      <c r="A68" s="37"/>
      <c r="B68" s="38"/>
      <c r="C68" s="39"/>
      <c r="D68" s="39"/>
      <c r="E68" s="39"/>
      <c r="F68" s="39"/>
      <c r="G68" s="40">
        <f t="shared" si="1"/>
        <v>0</v>
      </c>
      <c r="H68" s="38">
        <f t="shared" si="2"/>
        <v>0</v>
      </c>
    </row>
    <row r="69" ht="15.75" customHeight="1">
      <c r="A69" s="37"/>
      <c r="B69" s="38"/>
      <c r="C69" s="39"/>
      <c r="D69" s="39"/>
      <c r="E69" s="39"/>
      <c r="F69" s="39"/>
      <c r="G69" s="40">
        <f t="shared" si="1"/>
        <v>0</v>
      </c>
      <c r="H69" s="38">
        <f t="shared" si="2"/>
        <v>0</v>
      </c>
    </row>
    <row r="70" ht="15.75" customHeight="1">
      <c r="A70" s="37"/>
      <c r="B70" s="38"/>
      <c r="C70" s="39"/>
      <c r="D70" s="39"/>
      <c r="E70" s="39"/>
      <c r="F70" s="39"/>
      <c r="G70" s="40">
        <f t="shared" si="1"/>
        <v>0</v>
      </c>
      <c r="H70" s="38">
        <f t="shared" si="2"/>
        <v>0</v>
      </c>
    </row>
    <row r="71" ht="15.75" customHeight="1">
      <c r="A71" s="37"/>
      <c r="B71" s="38"/>
      <c r="C71" s="39"/>
      <c r="D71" s="39"/>
      <c r="E71" s="39"/>
      <c r="F71" s="39"/>
      <c r="G71" s="40">
        <f t="shared" si="1"/>
        <v>0</v>
      </c>
      <c r="H71" s="38">
        <f t="shared" si="2"/>
        <v>0</v>
      </c>
    </row>
    <row r="72" ht="15.75" customHeight="1">
      <c r="A72" s="37"/>
      <c r="B72" s="38"/>
      <c r="C72" s="39"/>
      <c r="D72" s="39"/>
      <c r="E72" s="39"/>
      <c r="F72" s="39"/>
      <c r="G72" s="40">
        <f t="shared" si="1"/>
        <v>0</v>
      </c>
      <c r="H72" s="38">
        <f t="shared" si="2"/>
        <v>0</v>
      </c>
    </row>
    <row r="73" ht="15.75" customHeight="1">
      <c r="A73" s="37"/>
      <c r="B73" s="38"/>
      <c r="C73" s="39"/>
      <c r="D73" s="39"/>
      <c r="E73" s="39"/>
      <c r="F73" s="39"/>
      <c r="G73" s="40">
        <f t="shared" si="1"/>
        <v>0</v>
      </c>
      <c r="H73" s="38">
        <f t="shared" si="2"/>
        <v>0</v>
      </c>
    </row>
    <row r="74" ht="15.75" customHeight="1">
      <c r="A74" s="37"/>
      <c r="B74" s="38"/>
      <c r="C74" s="39"/>
      <c r="D74" s="39"/>
      <c r="E74" s="39"/>
      <c r="F74" s="39"/>
      <c r="G74" s="40">
        <f t="shared" si="1"/>
        <v>0</v>
      </c>
      <c r="H74" s="38">
        <f t="shared" si="2"/>
        <v>0</v>
      </c>
    </row>
    <row r="75" ht="15.75" customHeight="1">
      <c r="A75" s="37"/>
      <c r="B75" s="38"/>
      <c r="C75" s="39"/>
      <c r="D75" s="39"/>
      <c r="E75" s="39"/>
      <c r="F75" s="39"/>
      <c r="G75" s="40">
        <f t="shared" si="1"/>
        <v>0</v>
      </c>
      <c r="H75" s="38">
        <f t="shared" si="2"/>
        <v>0</v>
      </c>
    </row>
    <row r="76" ht="15.75" customHeight="1">
      <c r="A76" s="37"/>
      <c r="B76" s="38"/>
      <c r="C76" s="39"/>
      <c r="D76" s="39"/>
      <c r="E76" s="39"/>
      <c r="F76" s="39"/>
      <c r="G76" s="40">
        <f t="shared" si="1"/>
        <v>0</v>
      </c>
      <c r="H76" s="38">
        <f t="shared" si="2"/>
        <v>0</v>
      </c>
    </row>
    <row r="77" ht="15.75" customHeight="1">
      <c r="A77" s="37"/>
      <c r="B77" s="38"/>
      <c r="C77" s="39"/>
      <c r="D77" s="39"/>
      <c r="E77" s="39"/>
      <c r="F77" s="39"/>
      <c r="G77" s="40">
        <f t="shared" si="1"/>
        <v>0</v>
      </c>
      <c r="H77" s="38">
        <f t="shared" si="2"/>
        <v>0</v>
      </c>
    </row>
    <row r="78" ht="15.75" customHeight="1">
      <c r="A78" s="37"/>
      <c r="B78" s="38"/>
      <c r="C78" s="39"/>
      <c r="D78" s="39"/>
      <c r="E78" s="39"/>
      <c r="F78" s="39"/>
      <c r="G78" s="40">
        <f t="shared" si="1"/>
        <v>0</v>
      </c>
      <c r="H78" s="38">
        <f t="shared" si="2"/>
        <v>0</v>
      </c>
    </row>
    <row r="79" ht="15.75" customHeight="1">
      <c r="A79" s="37"/>
      <c r="B79" s="38"/>
      <c r="C79" s="39"/>
      <c r="D79" s="39"/>
      <c r="E79" s="39"/>
      <c r="F79" s="39"/>
      <c r="G79" s="40">
        <f t="shared" si="1"/>
        <v>0</v>
      </c>
      <c r="H79" s="38">
        <f t="shared" si="2"/>
        <v>0</v>
      </c>
    </row>
    <row r="80" ht="15.75" customHeight="1">
      <c r="A80" s="37"/>
      <c r="B80" s="38"/>
      <c r="C80" s="39"/>
      <c r="D80" s="39"/>
      <c r="E80" s="39"/>
      <c r="F80" s="39"/>
      <c r="G80" s="40">
        <f t="shared" si="1"/>
        <v>0</v>
      </c>
      <c r="H80" s="38">
        <f t="shared" si="2"/>
        <v>0</v>
      </c>
    </row>
    <row r="81" ht="15.75" customHeight="1">
      <c r="A81" s="37"/>
      <c r="B81" s="38"/>
      <c r="C81" s="39"/>
      <c r="D81" s="39"/>
      <c r="E81" s="39"/>
      <c r="F81" s="39"/>
      <c r="G81" s="40">
        <f t="shared" si="1"/>
        <v>0</v>
      </c>
      <c r="H81" s="38">
        <f t="shared" si="2"/>
        <v>0</v>
      </c>
    </row>
    <row r="82" ht="15.75" customHeight="1">
      <c r="A82" s="37"/>
      <c r="B82" s="38"/>
      <c r="C82" s="39"/>
      <c r="D82" s="39"/>
      <c r="E82" s="39"/>
      <c r="F82" s="39"/>
      <c r="G82" s="40">
        <f t="shared" si="1"/>
        <v>0</v>
      </c>
      <c r="H82" s="38">
        <f t="shared" si="2"/>
        <v>0</v>
      </c>
    </row>
    <row r="83" ht="15.75" customHeight="1">
      <c r="A83" s="37"/>
      <c r="B83" s="38"/>
      <c r="C83" s="39"/>
      <c r="D83" s="39"/>
      <c r="E83" s="39"/>
      <c r="F83" s="39"/>
      <c r="G83" s="40">
        <f t="shared" si="1"/>
        <v>0</v>
      </c>
      <c r="H83" s="38">
        <f t="shared" si="2"/>
        <v>0</v>
      </c>
    </row>
    <row r="84" ht="15.75" customHeight="1">
      <c r="A84" s="37"/>
      <c r="B84" s="38"/>
      <c r="C84" s="39"/>
      <c r="D84" s="39"/>
      <c r="E84" s="39"/>
      <c r="F84" s="39"/>
      <c r="G84" s="40">
        <f t="shared" si="1"/>
        <v>0</v>
      </c>
      <c r="H84" s="38">
        <f t="shared" si="2"/>
        <v>0</v>
      </c>
    </row>
    <row r="85" ht="15.75" customHeight="1">
      <c r="A85" s="37"/>
      <c r="B85" s="38"/>
      <c r="C85" s="39"/>
      <c r="D85" s="39"/>
      <c r="E85" s="39"/>
      <c r="F85" s="39"/>
      <c r="G85" s="40">
        <f t="shared" si="1"/>
        <v>0</v>
      </c>
      <c r="H85" s="38">
        <f t="shared" si="2"/>
        <v>0</v>
      </c>
    </row>
    <row r="86" ht="15.75" customHeight="1">
      <c r="A86" s="37"/>
      <c r="B86" s="38"/>
      <c r="C86" s="39"/>
      <c r="D86" s="39"/>
      <c r="E86" s="39"/>
      <c r="F86" s="39"/>
      <c r="G86" s="40">
        <f t="shared" si="1"/>
        <v>0</v>
      </c>
      <c r="H86" s="38">
        <f t="shared" si="2"/>
        <v>0</v>
      </c>
    </row>
    <row r="87" ht="15.75" customHeight="1">
      <c r="A87" s="37"/>
      <c r="B87" s="38"/>
      <c r="C87" s="39"/>
      <c r="D87" s="39"/>
      <c r="E87" s="39"/>
      <c r="F87" s="39"/>
      <c r="G87" s="40">
        <f t="shared" si="1"/>
        <v>0</v>
      </c>
      <c r="H87" s="38">
        <f t="shared" si="2"/>
        <v>0</v>
      </c>
    </row>
    <row r="88" ht="15.75" customHeight="1">
      <c r="A88" s="37"/>
      <c r="B88" s="38"/>
      <c r="C88" s="39"/>
      <c r="D88" s="39"/>
      <c r="E88" s="39"/>
      <c r="F88" s="39"/>
      <c r="G88" s="40">
        <f t="shared" si="1"/>
        <v>0</v>
      </c>
      <c r="H88" s="38">
        <f t="shared" si="2"/>
        <v>0</v>
      </c>
    </row>
    <row r="89" ht="15.75" customHeight="1">
      <c r="A89" s="37"/>
      <c r="B89" s="38"/>
      <c r="C89" s="39"/>
      <c r="D89" s="39"/>
      <c r="E89" s="39"/>
      <c r="F89" s="39"/>
      <c r="G89" s="40">
        <f t="shared" si="1"/>
        <v>0</v>
      </c>
      <c r="H89" s="38">
        <f t="shared" si="2"/>
        <v>0</v>
      </c>
    </row>
    <row r="90" ht="15.75" customHeight="1">
      <c r="A90" s="37"/>
      <c r="B90" s="38"/>
      <c r="C90" s="39"/>
      <c r="D90" s="39"/>
      <c r="E90" s="39"/>
      <c r="F90" s="39"/>
      <c r="G90" s="40">
        <f t="shared" si="1"/>
        <v>0</v>
      </c>
      <c r="H90" s="38">
        <f t="shared" si="2"/>
        <v>0</v>
      </c>
    </row>
    <row r="91" ht="15.75" customHeight="1">
      <c r="A91" s="37"/>
      <c r="B91" s="38"/>
      <c r="C91" s="39"/>
      <c r="D91" s="39"/>
      <c r="E91" s="39"/>
      <c r="F91" s="39"/>
      <c r="G91" s="40">
        <f t="shared" si="1"/>
        <v>0</v>
      </c>
      <c r="H91" s="38">
        <f t="shared" si="2"/>
        <v>0</v>
      </c>
    </row>
    <row r="92" ht="15.75" customHeight="1">
      <c r="A92" s="37"/>
      <c r="B92" s="38"/>
      <c r="C92" s="39"/>
      <c r="D92" s="39"/>
      <c r="E92" s="39"/>
      <c r="F92" s="39"/>
      <c r="G92" s="40">
        <f t="shared" si="1"/>
        <v>0</v>
      </c>
      <c r="H92" s="38">
        <f t="shared" si="2"/>
        <v>0</v>
      </c>
    </row>
    <row r="93" ht="15.75" customHeight="1">
      <c r="A93" s="37"/>
      <c r="B93" s="38"/>
      <c r="C93" s="39"/>
      <c r="D93" s="39"/>
      <c r="E93" s="39"/>
      <c r="F93" s="39"/>
      <c r="G93" s="40">
        <f t="shared" si="1"/>
        <v>0</v>
      </c>
      <c r="H93" s="38">
        <f t="shared" si="2"/>
        <v>0</v>
      </c>
    </row>
    <row r="94" ht="15.75" customHeight="1">
      <c r="A94" s="37"/>
      <c r="B94" s="38"/>
      <c r="C94" s="39"/>
      <c r="D94" s="39"/>
      <c r="E94" s="39"/>
      <c r="F94" s="39"/>
      <c r="G94" s="40">
        <f t="shared" si="1"/>
        <v>0</v>
      </c>
      <c r="H94" s="38">
        <f t="shared" si="2"/>
        <v>0</v>
      </c>
    </row>
    <row r="95" ht="15.75" customHeight="1">
      <c r="A95" s="37"/>
      <c r="B95" s="38"/>
      <c r="C95" s="39"/>
      <c r="D95" s="39"/>
      <c r="E95" s="39"/>
      <c r="F95" s="39"/>
      <c r="G95" s="40">
        <f t="shared" si="1"/>
        <v>0</v>
      </c>
      <c r="H95" s="38">
        <f t="shared" si="2"/>
        <v>0</v>
      </c>
    </row>
    <row r="96" ht="15.75" customHeight="1">
      <c r="A96" s="37"/>
      <c r="B96" s="38"/>
      <c r="C96" s="39"/>
      <c r="D96" s="39"/>
      <c r="E96" s="39"/>
      <c r="F96" s="39"/>
      <c r="G96" s="40">
        <f t="shared" si="1"/>
        <v>0</v>
      </c>
      <c r="H96" s="38">
        <f t="shared" si="2"/>
        <v>0</v>
      </c>
    </row>
    <row r="97" ht="15.75" customHeight="1">
      <c r="A97" s="37"/>
      <c r="B97" s="38"/>
      <c r="C97" s="39"/>
      <c r="D97" s="39"/>
      <c r="E97" s="39"/>
      <c r="F97" s="39"/>
      <c r="G97" s="40">
        <f t="shared" si="1"/>
        <v>0</v>
      </c>
      <c r="H97" s="38">
        <f t="shared" si="2"/>
        <v>0</v>
      </c>
    </row>
    <row r="98" ht="15.75" customHeight="1">
      <c r="A98" s="37"/>
      <c r="B98" s="38"/>
      <c r="C98" s="39"/>
      <c r="D98" s="39"/>
      <c r="E98" s="39"/>
      <c r="F98" s="39"/>
      <c r="G98" s="40">
        <f t="shared" si="1"/>
        <v>0</v>
      </c>
      <c r="H98" s="38">
        <f t="shared" si="2"/>
        <v>0</v>
      </c>
    </row>
    <row r="99" ht="15.75" customHeight="1">
      <c r="A99" s="37"/>
      <c r="B99" s="38"/>
      <c r="C99" s="39"/>
      <c r="D99" s="39"/>
      <c r="E99" s="39"/>
      <c r="F99" s="39"/>
      <c r="G99" s="40">
        <f t="shared" si="1"/>
        <v>0</v>
      </c>
      <c r="H99" s="38">
        <f t="shared" si="2"/>
        <v>0</v>
      </c>
    </row>
    <row r="100" ht="15.75" customHeight="1">
      <c r="A100" s="37"/>
      <c r="B100" s="38"/>
      <c r="C100" s="39"/>
      <c r="D100" s="39"/>
      <c r="E100" s="39"/>
      <c r="F100" s="39"/>
      <c r="G100" s="40">
        <f t="shared" si="1"/>
        <v>0</v>
      </c>
      <c r="H100" s="38">
        <f t="shared" si="2"/>
        <v>0</v>
      </c>
    </row>
    <row r="101" ht="15.75" customHeight="1">
      <c r="A101" s="37"/>
      <c r="B101" s="38"/>
      <c r="C101" s="39"/>
      <c r="D101" s="39"/>
      <c r="E101" s="39"/>
      <c r="F101" s="39"/>
      <c r="G101" s="40">
        <f t="shared" si="1"/>
        <v>0</v>
      </c>
      <c r="H101" s="38">
        <f t="shared" si="2"/>
        <v>0</v>
      </c>
    </row>
    <row r="102" ht="15.75" customHeight="1">
      <c r="A102" s="37"/>
      <c r="B102" s="38"/>
      <c r="C102" s="39"/>
      <c r="D102" s="39"/>
      <c r="E102" s="39"/>
      <c r="F102" s="39"/>
      <c r="G102" s="40">
        <f t="shared" si="1"/>
        <v>0</v>
      </c>
      <c r="H102" s="38">
        <f t="shared" si="2"/>
        <v>0</v>
      </c>
    </row>
    <row r="103" ht="15.75" customHeight="1">
      <c r="A103" s="37"/>
      <c r="B103" s="38"/>
      <c r="C103" s="39"/>
      <c r="D103" s="39"/>
      <c r="E103" s="39"/>
      <c r="F103" s="39"/>
      <c r="G103" s="40">
        <f t="shared" si="1"/>
        <v>0</v>
      </c>
      <c r="H103" s="38">
        <f t="shared" si="2"/>
        <v>0</v>
      </c>
    </row>
    <row r="104" ht="15.75" customHeight="1">
      <c r="A104" s="37"/>
      <c r="B104" s="38"/>
      <c r="C104" s="39"/>
      <c r="D104" s="39"/>
      <c r="E104" s="39"/>
      <c r="F104" s="39"/>
      <c r="G104" s="40">
        <f t="shared" si="1"/>
        <v>0</v>
      </c>
      <c r="H104" s="38">
        <f t="shared" si="2"/>
        <v>0</v>
      </c>
    </row>
    <row r="105" ht="15.75" customHeight="1">
      <c r="A105" s="37"/>
      <c r="B105" s="38"/>
      <c r="C105" s="39"/>
      <c r="D105" s="39"/>
      <c r="E105" s="39"/>
      <c r="F105" s="39"/>
      <c r="G105" s="40">
        <f t="shared" si="1"/>
        <v>0</v>
      </c>
      <c r="H105" s="38">
        <f t="shared" si="2"/>
        <v>0</v>
      </c>
    </row>
    <row r="106" ht="15.75" customHeight="1">
      <c r="A106" s="37"/>
      <c r="B106" s="38"/>
      <c r="C106" s="39"/>
      <c r="D106" s="39"/>
      <c r="E106" s="39"/>
      <c r="F106" s="39"/>
      <c r="G106" s="40">
        <f t="shared" si="1"/>
        <v>0</v>
      </c>
      <c r="H106" s="38">
        <f t="shared" si="2"/>
        <v>0</v>
      </c>
    </row>
    <row r="107" ht="15.75" customHeight="1">
      <c r="A107" s="37"/>
      <c r="B107" s="38"/>
      <c r="C107" s="39"/>
      <c r="D107" s="39"/>
      <c r="E107" s="39"/>
      <c r="F107" s="39"/>
      <c r="G107" s="40">
        <f t="shared" si="1"/>
        <v>0</v>
      </c>
      <c r="H107" s="38">
        <f t="shared" si="2"/>
        <v>0</v>
      </c>
    </row>
    <row r="108" ht="15.75" customHeight="1">
      <c r="A108" s="37"/>
      <c r="B108" s="38"/>
      <c r="C108" s="39"/>
      <c r="D108" s="39"/>
      <c r="E108" s="39"/>
      <c r="F108" s="39"/>
      <c r="G108" s="40">
        <f t="shared" si="1"/>
        <v>0</v>
      </c>
      <c r="H108" s="38">
        <f t="shared" si="2"/>
        <v>0</v>
      </c>
    </row>
    <row r="109" ht="15.75" customHeight="1">
      <c r="A109" s="37"/>
      <c r="B109" s="38"/>
      <c r="C109" s="39"/>
      <c r="D109" s="39"/>
      <c r="E109" s="39"/>
      <c r="F109" s="39"/>
      <c r="G109" s="40">
        <f t="shared" si="1"/>
        <v>0</v>
      </c>
      <c r="H109" s="38">
        <f t="shared" si="2"/>
        <v>0</v>
      </c>
    </row>
    <row r="110" ht="15.75" customHeight="1">
      <c r="A110" s="37"/>
      <c r="B110" s="38"/>
      <c r="C110" s="39"/>
      <c r="D110" s="39"/>
      <c r="E110" s="39"/>
      <c r="F110" s="39"/>
      <c r="G110" s="40">
        <f t="shared" si="1"/>
        <v>0</v>
      </c>
      <c r="H110" s="38">
        <f t="shared" si="2"/>
        <v>0</v>
      </c>
    </row>
    <row r="111" ht="15.75" customHeight="1">
      <c r="A111" s="37"/>
      <c r="B111" s="38"/>
      <c r="C111" s="39"/>
      <c r="D111" s="39"/>
      <c r="E111" s="39"/>
      <c r="F111" s="39"/>
      <c r="G111" s="40">
        <f t="shared" si="1"/>
        <v>0</v>
      </c>
      <c r="H111" s="38">
        <f t="shared" si="2"/>
        <v>0</v>
      </c>
    </row>
    <row r="112" ht="15.75" customHeight="1">
      <c r="A112" s="37"/>
      <c r="B112" s="38"/>
      <c r="C112" s="39"/>
      <c r="D112" s="39"/>
      <c r="E112" s="39"/>
      <c r="F112" s="39"/>
      <c r="G112" s="40">
        <f t="shared" si="1"/>
        <v>0</v>
      </c>
      <c r="H112" s="38">
        <f t="shared" si="2"/>
        <v>0</v>
      </c>
    </row>
    <row r="113" ht="15.75" customHeight="1">
      <c r="A113" s="37"/>
      <c r="B113" s="38"/>
      <c r="C113" s="39"/>
      <c r="D113" s="39"/>
      <c r="E113" s="39"/>
      <c r="F113" s="39"/>
      <c r="G113" s="40">
        <f t="shared" si="1"/>
        <v>0</v>
      </c>
      <c r="H113" s="38">
        <f t="shared" si="2"/>
        <v>0</v>
      </c>
    </row>
    <row r="114" ht="15.75" customHeight="1">
      <c r="A114" s="37"/>
      <c r="B114" s="38"/>
      <c r="C114" s="39"/>
      <c r="D114" s="39"/>
      <c r="E114" s="39"/>
      <c r="F114" s="39"/>
      <c r="G114" s="40">
        <f t="shared" si="1"/>
        <v>0</v>
      </c>
      <c r="H114" s="38">
        <f t="shared" si="2"/>
        <v>0</v>
      </c>
    </row>
    <row r="115" ht="15.75" customHeight="1">
      <c r="A115" s="37"/>
      <c r="B115" s="38"/>
      <c r="C115" s="39"/>
      <c r="D115" s="39"/>
      <c r="E115" s="39"/>
      <c r="F115" s="39"/>
      <c r="G115" s="40">
        <f t="shared" si="1"/>
        <v>0</v>
      </c>
      <c r="H115" s="38">
        <f t="shared" si="2"/>
        <v>0</v>
      </c>
    </row>
    <row r="116" ht="15.75" customHeight="1">
      <c r="A116" s="37"/>
      <c r="B116" s="38"/>
      <c r="C116" s="39"/>
      <c r="D116" s="39"/>
      <c r="E116" s="39"/>
      <c r="F116" s="39"/>
      <c r="G116" s="40">
        <f t="shared" si="1"/>
        <v>0</v>
      </c>
      <c r="H116" s="38">
        <f t="shared" si="2"/>
        <v>0</v>
      </c>
    </row>
    <row r="117" ht="15.75" customHeight="1">
      <c r="A117" s="37"/>
      <c r="B117" s="38"/>
      <c r="C117" s="39"/>
      <c r="D117" s="39"/>
      <c r="E117" s="39"/>
      <c r="F117" s="39"/>
      <c r="G117" s="40">
        <f t="shared" si="1"/>
        <v>0</v>
      </c>
      <c r="H117" s="38">
        <f t="shared" si="2"/>
        <v>0</v>
      </c>
    </row>
    <row r="118" ht="15.75" customHeight="1">
      <c r="A118" s="37"/>
      <c r="B118" s="38"/>
      <c r="C118" s="39"/>
      <c r="D118" s="39"/>
      <c r="E118" s="39"/>
      <c r="F118" s="39"/>
      <c r="G118" s="40">
        <f t="shared" si="1"/>
        <v>0</v>
      </c>
      <c r="H118" s="38">
        <f t="shared" si="2"/>
        <v>0</v>
      </c>
    </row>
    <row r="119" ht="15.75" customHeight="1">
      <c r="A119" s="37"/>
      <c r="B119" s="38"/>
      <c r="C119" s="39"/>
      <c r="D119" s="39"/>
      <c r="E119" s="39"/>
      <c r="F119" s="39"/>
      <c r="G119" s="40">
        <f t="shared" si="1"/>
        <v>0</v>
      </c>
      <c r="H119" s="38">
        <f t="shared" si="2"/>
        <v>0</v>
      </c>
    </row>
    <row r="120" ht="15.75" customHeight="1">
      <c r="A120" s="37"/>
      <c r="B120" s="38"/>
      <c r="C120" s="39"/>
      <c r="D120" s="39"/>
      <c r="E120" s="39"/>
      <c r="F120" s="39"/>
      <c r="G120" s="40">
        <f t="shared" si="1"/>
        <v>0</v>
      </c>
      <c r="H120" s="38">
        <f t="shared" si="2"/>
        <v>0</v>
      </c>
    </row>
    <row r="121" ht="15.75" customHeight="1">
      <c r="A121" s="37"/>
      <c r="B121" s="38"/>
      <c r="C121" s="39"/>
      <c r="D121" s="39"/>
      <c r="E121" s="39"/>
      <c r="F121" s="39"/>
      <c r="G121" s="40">
        <f t="shared" si="1"/>
        <v>0</v>
      </c>
      <c r="H121" s="38">
        <f t="shared" si="2"/>
        <v>0</v>
      </c>
    </row>
    <row r="122" ht="15.75" customHeight="1">
      <c r="A122" s="37"/>
      <c r="B122" s="38"/>
      <c r="C122" s="39"/>
      <c r="D122" s="39"/>
      <c r="E122" s="39"/>
      <c r="F122" s="39"/>
      <c r="G122" s="40">
        <f t="shared" si="1"/>
        <v>0</v>
      </c>
      <c r="H122" s="38">
        <f t="shared" si="2"/>
        <v>0</v>
      </c>
    </row>
    <row r="123" ht="15.75" customHeight="1">
      <c r="A123" s="37"/>
      <c r="B123" s="38"/>
      <c r="C123" s="39"/>
      <c r="D123" s="39"/>
      <c r="E123" s="39"/>
      <c r="F123" s="39"/>
      <c r="G123" s="40">
        <f t="shared" si="1"/>
        <v>0</v>
      </c>
      <c r="H123" s="38">
        <f t="shared" si="2"/>
        <v>0</v>
      </c>
    </row>
    <row r="124" ht="15.75" customHeight="1">
      <c r="A124" s="37"/>
      <c r="B124" s="38"/>
      <c r="C124" s="39"/>
      <c r="D124" s="39"/>
      <c r="E124" s="39"/>
      <c r="F124" s="39"/>
      <c r="G124" s="40">
        <f t="shared" si="1"/>
        <v>0</v>
      </c>
      <c r="H124" s="38">
        <f t="shared" si="2"/>
        <v>0</v>
      </c>
    </row>
    <row r="125" ht="15.75" customHeight="1">
      <c r="A125" s="37"/>
      <c r="B125" s="38"/>
      <c r="C125" s="39"/>
      <c r="D125" s="39"/>
      <c r="E125" s="39"/>
      <c r="F125" s="39"/>
      <c r="G125" s="40">
        <f t="shared" si="1"/>
        <v>0</v>
      </c>
      <c r="H125" s="38">
        <f t="shared" si="2"/>
        <v>0</v>
      </c>
    </row>
    <row r="126" ht="15.75" customHeight="1">
      <c r="A126" s="37"/>
      <c r="B126" s="38"/>
      <c r="C126" s="39"/>
      <c r="D126" s="39"/>
      <c r="E126" s="39"/>
      <c r="F126" s="39"/>
      <c r="G126" s="40">
        <f t="shared" si="1"/>
        <v>0</v>
      </c>
      <c r="H126" s="38">
        <f t="shared" si="2"/>
        <v>0</v>
      </c>
    </row>
    <row r="127" ht="15.75" customHeight="1">
      <c r="A127" s="37"/>
      <c r="B127" s="38"/>
      <c r="C127" s="39"/>
      <c r="D127" s="39"/>
      <c r="E127" s="39"/>
      <c r="F127" s="39"/>
      <c r="G127" s="40">
        <f t="shared" si="1"/>
        <v>0</v>
      </c>
      <c r="H127" s="38">
        <f t="shared" si="2"/>
        <v>0</v>
      </c>
    </row>
    <row r="128" ht="15.75" customHeight="1">
      <c r="A128" s="37"/>
      <c r="B128" s="38"/>
      <c r="C128" s="39"/>
      <c r="D128" s="39"/>
      <c r="E128" s="39"/>
      <c r="F128" s="39"/>
      <c r="G128" s="40">
        <f t="shared" si="1"/>
        <v>0</v>
      </c>
      <c r="H128" s="38">
        <f t="shared" si="2"/>
        <v>0</v>
      </c>
    </row>
    <row r="129" ht="15.75" customHeight="1">
      <c r="A129" s="37"/>
      <c r="B129" s="38"/>
      <c r="C129" s="39"/>
      <c r="D129" s="39"/>
      <c r="E129" s="39"/>
      <c r="F129" s="39"/>
      <c r="G129" s="40">
        <f t="shared" si="1"/>
        <v>0</v>
      </c>
      <c r="H129" s="38">
        <f t="shared" si="2"/>
        <v>0</v>
      </c>
    </row>
    <row r="130" ht="15.75" customHeight="1">
      <c r="A130" s="37"/>
      <c r="B130" s="38"/>
      <c r="C130" s="39"/>
      <c r="D130" s="39"/>
      <c r="E130" s="39"/>
      <c r="F130" s="39"/>
      <c r="G130" s="40">
        <f t="shared" si="1"/>
        <v>0</v>
      </c>
      <c r="H130" s="38">
        <f t="shared" si="2"/>
        <v>0</v>
      </c>
    </row>
    <row r="131" ht="15.75" customHeight="1">
      <c r="A131" s="37"/>
      <c r="B131" s="38"/>
      <c r="C131" s="39"/>
      <c r="D131" s="39"/>
      <c r="E131" s="39"/>
      <c r="F131" s="39"/>
      <c r="G131" s="40">
        <f t="shared" si="1"/>
        <v>0</v>
      </c>
      <c r="H131" s="38">
        <f t="shared" si="2"/>
        <v>0</v>
      </c>
    </row>
    <row r="132" ht="15.75" customHeight="1">
      <c r="A132" s="37"/>
      <c r="B132" s="38"/>
      <c r="C132" s="39"/>
      <c r="D132" s="39"/>
      <c r="E132" s="39"/>
      <c r="F132" s="39"/>
      <c r="G132" s="40">
        <f t="shared" si="1"/>
        <v>0</v>
      </c>
      <c r="H132" s="38">
        <f t="shared" si="2"/>
        <v>0</v>
      </c>
    </row>
    <row r="133" ht="15.75" customHeight="1">
      <c r="A133" s="37"/>
      <c r="B133" s="38"/>
      <c r="C133" s="39"/>
      <c r="D133" s="39"/>
      <c r="E133" s="39"/>
      <c r="F133" s="39"/>
      <c r="G133" s="40">
        <f t="shared" si="1"/>
        <v>0</v>
      </c>
      <c r="H133" s="38">
        <f t="shared" si="2"/>
        <v>0</v>
      </c>
    </row>
    <row r="134" ht="15.75" customHeight="1">
      <c r="A134" s="37"/>
      <c r="B134" s="38"/>
      <c r="C134" s="39"/>
      <c r="D134" s="39"/>
      <c r="E134" s="39"/>
      <c r="F134" s="39"/>
      <c r="G134" s="40">
        <f t="shared" si="1"/>
        <v>0</v>
      </c>
      <c r="H134" s="38">
        <f t="shared" si="2"/>
        <v>0</v>
      </c>
    </row>
    <row r="135" ht="15.75" customHeight="1">
      <c r="A135" s="37"/>
      <c r="B135" s="38"/>
      <c r="C135" s="39"/>
      <c r="D135" s="39"/>
      <c r="E135" s="39"/>
      <c r="F135" s="39"/>
      <c r="G135" s="40">
        <f t="shared" si="1"/>
        <v>0</v>
      </c>
      <c r="H135" s="38">
        <f t="shared" si="2"/>
        <v>0</v>
      </c>
    </row>
    <row r="136" ht="15.75" customHeight="1">
      <c r="A136" s="37"/>
      <c r="B136" s="38"/>
      <c r="C136" s="39"/>
      <c r="D136" s="39"/>
      <c r="E136" s="39"/>
      <c r="F136" s="39"/>
      <c r="G136" s="40">
        <f t="shared" si="1"/>
        <v>0</v>
      </c>
      <c r="H136" s="38">
        <f t="shared" si="2"/>
        <v>0</v>
      </c>
    </row>
    <row r="137" ht="15.75" customHeight="1">
      <c r="A137" s="37"/>
      <c r="B137" s="38"/>
      <c r="C137" s="39"/>
      <c r="D137" s="39"/>
      <c r="E137" s="39"/>
      <c r="F137" s="39"/>
      <c r="G137" s="40">
        <f t="shared" si="1"/>
        <v>0</v>
      </c>
      <c r="H137" s="38">
        <f t="shared" si="2"/>
        <v>0</v>
      </c>
    </row>
    <row r="138" ht="15.75" customHeight="1">
      <c r="A138" s="37"/>
      <c r="B138" s="38"/>
      <c r="C138" s="39"/>
      <c r="D138" s="39"/>
      <c r="E138" s="39"/>
      <c r="F138" s="39"/>
      <c r="G138" s="40">
        <f t="shared" si="1"/>
        <v>0</v>
      </c>
      <c r="H138" s="38">
        <f t="shared" si="2"/>
        <v>0</v>
      </c>
    </row>
    <row r="139" ht="14.25" customHeight="1">
      <c r="A139" s="37"/>
      <c r="B139" s="38"/>
      <c r="C139" s="39"/>
      <c r="D139" s="39"/>
      <c r="E139" s="39"/>
      <c r="F139" s="39"/>
      <c r="G139" s="40">
        <f t="shared" si="1"/>
        <v>0</v>
      </c>
      <c r="H139" s="38">
        <f t="shared" si="2"/>
        <v>0</v>
      </c>
    </row>
    <row r="140" ht="15.75" customHeight="1">
      <c r="A140" s="37"/>
      <c r="B140" s="38"/>
      <c r="C140" s="39"/>
      <c r="D140" s="39"/>
      <c r="E140" s="39"/>
      <c r="F140" s="39"/>
      <c r="G140" s="40">
        <f t="shared" si="1"/>
        <v>0</v>
      </c>
      <c r="H140" s="38">
        <f t="shared" si="2"/>
        <v>0</v>
      </c>
    </row>
    <row r="141" ht="15.75" customHeight="1">
      <c r="A141" s="37"/>
      <c r="B141" s="38"/>
      <c r="C141" s="39"/>
      <c r="D141" s="39"/>
      <c r="E141" s="39"/>
      <c r="F141" s="39"/>
      <c r="G141" s="40">
        <f t="shared" si="1"/>
        <v>0</v>
      </c>
      <c r="H141" s="38">
        <f t="shared" si="2"/>
        <v>0</v>
      </c>
    </row>
    <row r="142" ht="15.75" customHeight="1">
      <c r="A142" s="37"/>
      <c r="B142" s="38"/>
      <c r="C142" s="39"/>
      <c r="D142" s="39"/>
      <c r="E142" s="39"/>
      <c r="F142" s="39"/>
      <c r="G142" s="40">
        <f t="shared" si="1"/>
        <v>0</v>
      </c>
      <c r="H142" s="38">
        <f t="shared" si="2"/>
        <v>0</v>
      </c>
    </row>
    <row r="143" ht="15.75" customHeight="1">
      <c r="A143" s="37"/>
      <c r="B143" s="38"/>
      <c r="C143" s="39"/>
      <c r="D143" s="39"/>
      <c r="E143" s="39"/>
      <c r="F143" s="39"/>
      <c r="G143" s="40">
        <f t="shared" si="1"/>
        <v>0</v>
      </c>
      <c r="H143" s="38">
        <f t="shared" si="2"/>
        <v>0</v>
      </c>
    </row>
    <row r="144" ht="15.75" customHeight="1">
      <c r="A144" s="37"/>
      <c r="B144" s="38"/>
      <c r="C144" s="39"/>
      <c r="D144" s="39"/>
      <c r="E144" s="39"/>
      <c r="F144" s="39"/>
      <c r="G144" s="40">
        <f t="shared" si="1"/>
        <v>0</v>
      </c>
      <c r="H144" s="38">
        <f t="shared" si="2"/>
        <v>0</v>
      </c>
    </row>
    <row r="145" ht="15.75" customHeight="1">
      <c r="A145" s="37"/>
      <c r="B145" s="38"/>
      <c r="C145" s="39"/>
      <c r="D145" s="39"/>
      <c r="E145" s="39"/>
      <c r="F145" s="39"/>
      <c r="G145" s="40">
        <f t="shared" si="1"/>
        <v>0</v>
      </c>
      <c r="H145" s="38">
        <f t="shared" si="2"/>
        <v>0</v>
      </c>
    </row>
    <row r="146" ht="15.75" customHeight="1">
      <c r="A146" s="37"/>
      <c r="B146" s="38"/>
      <c r="C146" s="39"/>
      <c r="D146" s="39"/>
      <c r="E146" s="39"/>
      <c r="F146" s="39"/>
      <c r="G146" s="40">
        <f t="shared" si="1"/>
        <v>0</v>
      </c>
      <c r="H146" s="38">
        <f t="shared" si="2"/>
        <v>0</v>
      </c>
    </row>
    <row r="147" ht="15.75" customHeight="1">
      <c r="A147" s="37"/>
      <c r="B147" s="38"/>
      <c r="C147" s="39"/>
      <c r="D147" s="39"/>
      <c r="E147" s="39"/>
      <c r="F147" s="39"/>
      <c r="G147" s="40">
        <f t="shared" si="1"/>
        <v>0</v>
      </c>
      <c r="H147" s="38">
        <f t="shared" si="2"/>
        <v>0</v>
      </c>
    </row>
    <row r="148" ht="15.75" customHeight="1">
      <c r="A148" s="37"/>
      <c r="B148" s="38"/>
      <c r="C148" s="39"/>
      <c r="D148" s="39"/>
      <c r="E148" s="39"/>
      <c r="F148" s="39"/>
      <c r="G148" s="40">
        <f t="shared" si="1"/>
        <v>0</v>
      </c>
      <c r="H148" s="38">
        <f t="shared" si="2"/>
        <v>0</v>
      </c>
    </row>
    <row r="149" ht="15.75" customHeight="1">
      <c r="A149" s="37"/>
      <c r="B149" s="38"/>
      <c r="C149" s="39"/>
      <c r="D149" s="39"/>
      <c r="E149" s="39"/>
      <c r="F149" s="39"/>
      <c r="G149" s="40">
        <f t="shared" si="1"/>
        <v>0</v>
      </c>
      <c r="H149" s="38">
        <f t="shared" si="2"/>
        <v>0</v>
      </c>
    </row>
    <row r="150" ht="15.75" customHeight="1">
      <c r="A150" s="37"/>
      <c r="B150" s="38"/>
      <c r="C150" s="39"/>
      <c r="D150" s="39"/>
      <c r="E150" s="39"/>
      <c r="F150" s="39"/>
      <c r="G150" s="40">
        <f t="shared" si="1"/>
        <v>0</v>
      </c>
      <c r="H150" s="38">
        <f t="shared" si="2"/>
        <v>0</v>
      </c>
    </row>
    <row r="151" ht="15.75" customHeight="1">
      <c r="A151" s="37"/>
      <c r="B151" s="38"/>
      <c r="C151" s="39"/>
      <c r="D151" s="39"/>
      <c r="E151" s="39"/>
      <c r="F151" s="39"/>
      <c r="G151" s="40">
        <f t="shared" si="1"/>
        <v>0</v>
      </c>
      <c r="H151" s="38">
        <f t="shared" si="2"/>
        <v>0</v>
      </c>
    </row>
    <row r="152" ht="15.75" customHeight="1">
      <c r="A152" s="37"/>
      <c r="B152" s="38"/>
      <c r="C152" s="39"/>
      <c r="D152" s="39"/>
      <c r="E152" s="39"/>
      <c r="F152" s="39"/>
      <c r="G152" s="40">
        <f t="shared" si="1"/>
        <v>0</v>
      </c>
      <c r="H152" s="38">
        <f t="shared" si="2"/>
        <v>0</v>
      </c>
    </row>
    <row r="153" ht="15.75" customHeight="1">
      <c r="A153" s="37"/>
      <c r="B153" s="38"/>
      <c r="C153" s="39"/>
      <c r="D153" s="39"/>
      <c r="E153" s="39"/>
      <c r="F153" s="39"/>
      <c r="G153" s="40">
        <f t="shared" si="1"/>
        <v>0</v>
      </c>
      <c r="H153" s="38">
        <f t="shared" si="2"/>
        <v>0</v>
      </c>
    </row>
    <row r="154" ht="15.75" customHeight="1">
      <c r="A154" s="37"/>
      <c r="B154" s="38"/>
      <c r="C154" s="39"/>
      <c r="D154" s="39"/>
      <c r="E154" s="39"/>
      <c r="F154" s="39"/>
      <c r="G154" s="40">
        <f t="shared" si="1"/>
        <v>0</v>
      </c>
      <c r="H154" s="38">
        <f t="shared" si="2"/>
        <v>0</v>
      </c>
    </row>
    <row r="155" ht="15.75" customHeight="1">
      <c r="A155" s="37"/>
      <c r="B155" s="38"/>
      <c r="C155" s="39"/>
      <c r="D155" s="39"/>
      <c r="E155" s="39"/>
      <c r="F155" s="39"/>
      <c r="G155" s="40">
        <f t="shared" si="1"/>
        <v>0</v>
      </c>
      <c r="H155" s="38">
        <f t="shared" si="2"/>
        <v>0</v>
      </c>
    </row>
    <row r="156" ht="15.75" customHeight="1">
      <c r="A156" s="37"/>
      <c r="B156" s="38"/>
      <c r="C156" s="39"/>
      <c r="D156" s="39"/>
      <c r="E156" s="39"/>
      <c r="F156" s="39"/>
      <c r="G156" s="40">
        <f t="shared" si="1"/>
        <v>0</v>
      </c>
      <c r="H156" s="38">
        <f t="shared" si="2"/>
        <v>0</v>
      </c>
    </row>
    <row r="157" ht="15.75" customHeight="1">
      <c r="A157" s="37"/>
      <c r="B157" s="38"/>
      <c r="C157" s="39"/>
      <c r="D157" s="39"/>
      <c r="E157" s="39"/>
      <c r="F157" s="39"/>
      <c r="G157" s="40">
        <f t="shared" si="1"/>
        <v>0</v>
      </c>
      <c r="H157" s="38">
        <f t="shared" si="2"/>
        <v>0</v>
      </c>
    </row>
    <row r="158" ht="15.75" customHeight="1">
      <c r="A158" s="37"/>
      <c r="B158" s="38"/>
      <c r="C158" s="39"/>
      <c r="D158" s="39"/>
      <c r="E158" s="39"/>
      <c r="F158" s="39"/>
      <c r="G158" s="40">
        <f t="shared" si="1"/>
        <v>0</v>
      </c>
      <c r="H158" s="38">
        <f t="shared" si="2"/>
        <v>0</v>
      </c>
    </row>
    <row r="159" ht="15.75" customHeight="1">
      <c r="A159" s="37"/>
      <c r="B159" s="38"/>
      <c r="C159" s="39"/>
      <c r="D159" s="39"/>
      <c r="E159" s="39"/>
      <c r="F159" s="39"/>
      <c r="G159" s="40">
        <f t="shared" si="1"/>
        <v>0</v>
      </c>
      <c r="H159" s="38">
        <f t="shared" si="2"/>
        <v>0</v>
      </c>
    </row>
    <row r="160" ht="15.75" customHeight="1">
      <c r="A160" s="37"/>
      <c r="B160" s="38"/>
      <c r="C160" s="39"/>
      <c r="D160" s="39"/>
      <c r="E160" s="39"/>
      <c r="F160" s="39"/>
      <c r="G160" s="40">
        <f t="shared" si="1"/>
        <v>0</v>
      </c>
      <c r="H160" s="38">
        <f t="shared" si="2"/>
        <v>0</v>
      </c>
    </row>
    <row r="161" ht="15.75" customHeight="1">
      <c r="A161" s="37"/>
      <c r="B161" s="38"/>
      <c r="C161" s="39"/>
      <c r="D161" s="39"/>
      <c r="E161" s="39"/>
      <c r="F161" s="39"/>
      <c r="G161" s="40">
        <f t="shared" si="1"/>
        <v>0</v>
      </c>
      <c r="H161" s="38">
        <f t="shared" si="2"/>
        <v>0</v>
      </c>
    </row>
    <row r="162" ht="15.75" customHeight="1">
      <c r="A162" s="37"/>
      <c r="B162" s="38"/>
      <c r="C162" s="39"/>
      <c r="D162" s="39"/>
      <c r="E162" s="39"/>
      <c r="F162" s="39"/>
      <c r="G162" s="40">
        <f t="shared" si="1"/>
        <v>0</v>
      </c>
      <c r="H162" s="38">
        <f t="shared" si="2"/>
        <v>0</v>
      </c>
    </row>
    <row r="163" ht="15.75" customHeight="1">
      <c r="A163" s="37"/>
      <c r="B163" s="38"/>
      <c r="C163" s="39"/>
      <c r="D163" s="39"/>
      <c r="E163" s="39"/>
      <c r="F163" s="39"/>
      <c r="G163" s="40">
        <f t="shared" si="1"/>
        <v>0</v>
      </c>
      <c r="H163" s="38">
        <f t="shared" si="2"/>
        <v>0</v>
      </c>
    </row>
    <row r="164" ht="15.75" customHeight="1">
      <c r="A164" s="37"/>
      <c r="B164" s="38"/>
      <c r="C164" s="39"/>
      <c r="D164" s="39"/>
      <c r="E164" s="39"/>
      <c r="F164" s="39"/>
      <c r="G164" s="40">
        <f t="shared" si="1"/>
        <v>0</v>
      </c>
      <c r="H164" s="38">
        <f t="shared" si="2"/>
        <v>0</v>
      </c>
    </row>
    <row r="165" ht="15.75" customHeight="1">
      <c r="A165" s="37"/>
      <c r="B165" s="38"/>
      <c r="C165" s="39"/>
      <c r="D165" s="39"/>
      <c r="E165" s="39"/>
      <c r="F165" s="39"/>
      <c r="G165" s="40">
        <f t="shared" si="1"/>
        <v>0</v>
      </c>
      <c r="H165" s="38">
        <f t="shared" si="2"/>
        <v>0</v>
      </c>
    </row>
    <row r="166" ht="15.75" customHeight="1">
      <c r="A166" s="37"/>
      <c r="B166" s="38"/>
      <c r="C166" s="39"/>
      <c r="D166" s="39"/>
      <c r="E166" s="39"/>
      <c r="F166" s="39"/>
      <c r="G166" s="40">
        <f t="shared" si="1"/>
        <v>0</v>
      </c>
      <c r="H166" s="38">
        <f t="shared" si="2"/>
        <v>0</v>
      </c>
    </row>
    <row r="167" ht="15.75" customHeight="1">
      <c r="A167" s="37"/>
      <c r="B167" s="38"/>
      <c r="C167" s="39"/>
      <c r="D167" s="39"/>
      <c r="E167" s="39"/>
      <c r="F167" s="39"/>
      <c r="G167" s="40">
        <f t="shared" si="1"/>
        <v>0</v>
      </c>
      <c r="H167" s="38">
        <f t="shared" si="2"/>
        <v>0</v>
      </c>
    </row>
    <row r="168" ht="15.75" customHeight="1">
      <c r="A168" s="37"/>
      <c r="B168" s="38"/>
      <c r="C168" s="39"/>
      <c r="D168" s="39"/>
      <c r="E168" s="39"/>
      <c r="F168" s="39"/>
      <c r="G168" s="40">
        <f t="shared" si="1"/>
        <v>0</v>
      </c>
      <c r="H168" s="38">
        <f t="shared" si="2"/>
        <v>0</v>
      </c>
    </row>
    <row r="169" ht="15.75" customHeight="1">
      <c r="A169" s="37"/>
      <c r="B169" s="38"/>
      <c r="C169" s="39"/>
      <c r="D169" s="39"/>
      <c r="E169" s="39"/>
      <c r="F169" s="39"/>
      <c r="G169" s="40">
        <f t="shared" si="1"/>
        <v>0</v>
      </c>
      <c r="H169" s="38">
        <f t="shared" si="2"/>
        <v>0</v>
      </c>
    </row>
    <row r="170" ht="15.75" customHeight="1">
      <c r="A170" s="37"/>
      <c r="B170" s="38"/>
      <c r="C170" s="39"/>
      <c r="D170" s="39"/>
      <c r="E170" s="39"/>
      <c r="F170" s="39"/>
      <c r="G170" s="40">
        <f t="shared" si="1"/>
        <v>0</v>
      </c>
      <c r="H170" s="38">
        <f t="shared" si="2"/>
        <v>0</v>
      </c>
    </row>
    <row r="171" ht="15.75" customHeight="1">
      <c r="A171" s="37"/>
      <c r="B171" s="38"/>
      <c r="C171" s="39"/>
      <c r="D171" s="39"/>
      <c r="E171" s="39"/>
      <c r="F171" s="39"/>
      <c r="G171" s="40">
        <f t="shared" si="1"/>
        <v>0</v>
      </c>
      <c r="H171" s="38">
        <f t="shared" si="2"/>
        <v>0</v>
      </c>
    </row>
    <row r="172" ht="15.75" customHeight="1">
      <c r="A172" s="37"/>
      <c r="B172" s="38"/>
      <c r="C172" s="39"/>
      <c r="D172" s="39"/>
      <c r="E172" s="39"/>
      <c r="F172" s="39"/>
      <c r="G172" s="40">
        <f t="shared" si="1"/>
        <v>0</v>
      </c>
      <c r="H172" s="38">
        <f t="shared" si="2"/>
        <v>0</v>
      </c>
    </row>
    <row r="173" ht="15.75" customHeight="1">
      <c r="A173" s="37"/>
      <c r="B173" s="38"/>
      <c r="C173" s="39"/>
      <c r="D173" s="39"/>
      <c r="E173" s="39"/>
      <c r="F173" s="39"/>
      <c r="G173" s="40">
        <f t="shared" si="1"/>
        <v>0</v>
      </c>
      <c r="H173" s="38">
        <f t="shared" si="2"/>
        <v>0</v>
      </c>
    </row>
    <row r="174" ht="15.75" customHeight="1">
      <c r="A174" s="37"/>
      <c r="B174" s="38"/>
      <c r="C174" s="39"/>
      <c r="D174" s="39"/>
      <c r="E174" s="39"/>
      <c r="F174" s="39"/>
      <c r="G174" s="40">
        <f t="shared" si="1"/>
        <v>0</v>
      </c>
      <c r="H174" s="38">
        <f t="shared" si="2"/>
        <v>0</v>
      </c>
    </row>
    <row r="175" ht="15.75" customHeight="1">
      <c r="A175" s="37"/>
      <c r="B175" s="38"/>
      <c r="C175" s="39"/>
      <c r="D175" s="39"/>
      <c r="E175" s="39"/>
      <c r="F175" s="39"/>
      <c r="G175" s="40">
        <f t="shared" si="1"/>
        <v>0</v>
      </c>
      <c r="H175" s="38">
        <f t="shared" si="2"/>
        <v>0</v>
      </c>
    </row>
    <row r="176" ht="15.75" customHeight="1">
      <c r="A176" s="37"/>
      <c r="B176" s="38"/>
      <c r="C176" s="39"/>
      <c r="D176" s="39"/>
      <c r="E176" s="39"/>
      <c r="F176" s="39"/>
      <c r="G176" s="40">
        <f t="shared" si="1"/>
        <v>0</v>
      </c>
      <c r="H176" s="38">
        <f t="shared" si="2"/>
        <v>0</v>
      </c>
    </row>
    <row r="177" ht="15.75" customHeight="1">
      <c r="A177" s="37"/>
      <c r="B177" s="38"/>
      <c r="C177" s="39"/>
      <c r="D177" s="39"/>
      <c r="E177" s="39"/>
      <c r="F177" s="39"/>
      <c r="G177" s="40">
        <f t="shared" si="1"/>
        <v>0</v>
      </c>
      <c r="H177" s="38">
        <f t="shared" si="2"/>
        <v>0</v>
      </c>
    </row>
    <row r="178" ht="15.75" customHeight="1">
      <c r="A178" s="37"/>
      <c r="B178" s="38"/>
      <c r="C178" s="39"/>
      <c r="D178" s="39"/>
      <c r="E178" s="39"/>
      <c r="F178" s="39"/>
      <c r="G178" s="40">
        <f t="shared" si="1"/>
        <v>0</v>
      </c>
      <c r="H178" s="38">
        <f t="shared" si="2"/>
        <v>0</v>
      </c>
    </row>
    <row r="179" ht="15.75" customHeight="1">
      <c r="A179" s="37"/>
      <c r="B179" s="38"/>
      <c r="C179" s="39"/>
      <c r="D179" s="39"/>
      <c r="E179" s="39"/>
      <c r="F179" s="39"/>
      <c r="G179" s="40">
        <f t="shared" si="1"/>
        <v>0</v>
      </c>
      <c r="H179" s="38">
        <f t="shared" si="2"/>
        <v>0</v>
      </c>
    </row>
    <row r="180" ht="15.75" customHeight="1">
      <c r="A180" s="37"/>
      <c r="B180" s="38"/>
      <c r="C180" s="39"/>
      <c r="D180" s="39"/>
      <c r="E180" s="39"/>
      <c r="F180" s="39"/>
      <c r="G180" s="40">
        <f t="shared" si="1"/>
        <v>0</v>
      </c>
      <c r="H180" s="38">
        <f t="shared" si="2"/>
        <v>0</v>
      </c>
    </row>
    <row r="181" ht="15.75" customHeight="1">
      <c r="A181" s="37"/>
      <c r="B181" s="38"/>
      <c r="C181" s="39"/>
      <c r="D181" s="39"/>
      <c r="E181" s="39"/>
      <c r="F181" s="39"/>
      <c r="G181" s="40">
        <f t="shared" si="1"/>
        <v>0</v>
      </c>
      <c r="H181" s="38">
        <f t="shared" si="2"/>
        <v>0</v>
      </c>
    </row>
    <row r="182" ht="15.75" customHeight="1">
      <c r="A182" s="37"/>
      <c r="B182" s="38"/>
      <c r="C182" s="39"/>
      <c r="D182" s="39"/>
      <c r="E182" s="39"/>
      <c r="F182" s="39"/>
      <c r="G182" s="40">
        <f t="shared" si="1"/>
        <v>0</v>
      </c>
      <c r="H182" s="38">
        <f t="shared" si="2"/>
        <v>0</v>
      </c>
    </row>
    <row r="183" ht="15.75" customHeight="1">
      <c r="A183" s="37"/>
      <c r="B183" s="38"/>
      <c r="C183" s="39"/>
      <c r="D183" s="39"/>
      <c r="E183" s="39"/>
      <c r="F183" s="39"/>
      <c r="G183" s="40">
        <f t="shared" si="1"/>
        <v>0</v>
      </c>
      <c r="H183" s="38">
        <f t="shared" si="2"/>
        <v>0</v>
      </c>
    </row>
    <row r="184" ht="15.75" customHeight="1">
      <c r="A184" s="37"/>
      <c r="B184" s="38"/>
      <c r="C184" s="39"/>
      <c r="D184" s="39"/>
      <c r="E184" s="39"/>
      <c r="F184" s="39"/>
      <c r="G184" s="40">
        <f t="shared" si="1"/>
        <v>0</v>
      </c>
      <c r="H184" s="38">
        <f t="shared" si="2"/>
        <v>0</v>
      </c>
    </row>
    <row r="185" ht="15.75" customHeight="1">
      <c r="A185" s="37"/>
      <c r="B185" s="38"/>
      <c r="C185" s="39"/>
      <c r="D185" s="39"/>
      <c r="E185" s="39"/>
      <c r="F185" s="39"/>
      <c r="G185" s="40">
        <f t="shared" si="1"/>
        <v>0</v>
      </c>
      <c r="H185" s="38">
        <f t="shared" si="2"/>
        <v>0</v>
      </c>
    </row>
    <row r="186" ht="15.75" customHeight="1">
      <c r="A186" s="37"/>
      <c r="B186" s="38"/>
      <c r="C186" s="39"/>
      <c r="D186" s="39"/>
      <c r="E186" s="39"/>
      <c r="F186" s="39"/>
      <c r="G186" s="40">
        <f t="shared" si="1"/>
        <v>0</v>
      </c>
      <c r="H186" s="38">
        <f t="shared" si="2"/>
        <v>0</v>
      </c>
    </row>
    <row r="187" ht="15.75" customHeight="1">
      <c r="A187" s="37"/>
      <c r="B187" s="38"/>
      <c r="C187" s="39"/>
      <c r="D187" s="39"/>
      <c r="E187" s="39"/>
      <c r="F187" s="39"/>
      <c r="G187" s="40">
        <f t="shared" si="1"/>
        <v>0</v>
      </c>
      <c r="H187" s="38">
        <f t="shared" si="2"/>
        <v>0</v>
      </c>
    </row>
    <row r="188" ht="15.75" customHeight="1">
      <c r="A188" s="37"/>
      <c r="B188" s="38"/>
      <c r="C188" s="39"/>
      <c r="D188" s="39"/>
      <c r="E188" s="39"/>
      <c r="F188" s="39"/>
      <c r="G188" s="40">
        <f t="shared" si="1"/>
        <v>0</v>
      </c>
      <c r="H188" s="38">
        <f t="shared" si="2"/>
        <v>0</v>
      </c>
    </row>
    <row r="189" ht="15.75" customHeight="1">
      <c r="A189" s="37"/>
      <c r="B189" s="38"/>
      <c r="C189" s="39"/>
      <c r="D189" s="39"/>
      <c r="E189" s="39"/>
      <c r="F189" s="39"/>
      <c r="G189" s="40">
        <f t="shared" si="1"/>
        <v>0</v>
      </c>
      <c r="H189" s="38">
        <f t="shared" si="2"/>
        <v>0</v>
      </c>
    </row>
    <row r="190" ht="15.75" customHeight="1">
      <c r="A190" s="37"/>
      <c r="B190" s="38"/>
      <c r="C190" s="39"/>
      <c r="D190" s="39"/>
      <c r="E190" s="39"/>
      <c r="F190" s="39"/>
      <c r="G190" s="40">
        <f t="shared" si="1"/>
        <v>0</v>
      </c>
      <c r="H190" s="38">
        <f t="shared" si="2"/>
        <v>0</v>
      </c>
    </row>
    <row r="191" ht="15.75" customHeight="1">
      <c r="A191" s="37"/>
      <c r="B191" s="38"/>
      <c r="C191" s="39"/>
      <c r="D191" s="39"/>
      <c r="E191" s="39"/>
      <c r="F191" s="39"/>
      <c r="G191" s="40">
        <f t="shared" si="1"/>
        <v>0</v>
      </c>
      <c r="H191" s="38">
        <f t="shared" si="2"/>
        <v>0</v>
      </c>
    </row>
    <row r="192" ht="15.75" customHeight="1">
      <c r="A192" s="37"/>
      <c r="B192" s="38"/>
      <c r="C192" s="39"/>
      <c r="D192" s="39"/>
      <c r="E192" s="39"/>
      <c r="F192" s="39"/>
      <c r="G192" s="40">
        <f t="shared" si="1"/>
        <v>0</v>
      </c>
      <c r="H192" s="38">
        <f t="shared" si="2"/>
        <v>0</v>
      </c>
    </row>
    <row r="193" ht="15.75" customHeight="1">
      <c r="A193" s="37"/>
      <c r="B193" s="38"/>
      <c r="C193" s="39"/>
      <c r="D193" s="39"/>
      <c r="E193" s="39"/>
      <c r="F193" s="39"/>
      <c r="G193" s="40">
        <f t="shared" si="1"/>
        <v>0</v>
      </c>
      <c r="H193" s="38">
        <f t="shared" si="2"/>
        <v>0</v>
      </c>
    </row>
    <row r="194" ht="15.75" customHeight="1">
      <c r="A194" s="37"/>
      <c r="B194" s="38"/>
      <c r="C194" s="39"/>
      <c r="D194" s="39"/>
      <c r="E194" s="39"/>
      <c r="F194" s="39"/>
      <c r="G194" s="40">
        <f t="shared" si="1"/>
        <v>0</v>
      </c>
      <c r="H194" s="38">
        <f t="shared" si="2"/>
        <v>0</v>
      </c>
    </row>
    <row r="195" ht="15.75" customHeight="1">
      <c r="A195" s="37"/>
      <c r="B195" s="38"/>
      <c r="C195" s="44"/>
      <c r="D195" s="44"/>
      <c r="E195" s="39"/>
      <c r="F195" s="39"/>
      <c r="G195" s="40">
        <f t="shared" si="1"/>
        <v>0</v>
      </c>
      <c r="H195" s="38">
        <f t="shared" si="2"/>
        <v>0</v>
      </c>
    </row>
    <row r="196" ht="15.75" customHeight="1">
      <c r="A196" s="37"/>
      <c r="B196" s="38"/>
      <c r="C196" s="39"/>
      <c r="D196" s="39"/>
      <c r="E196" s="39"/>
      <c r="F196" s="39"/>
      <c r="G196" s="40">
        <f t="shared" si="1"/>
        <v>0</v>
      </c>
      <c r="H196" s="38">
        <f t="shared" si="2"/>
        <v>0</v>
      </c>
    </row>
    <row r="197" ht="15.75" customHeight="1">
      <c r="A197" s="37"/>
      <c r="B197" s="38"/>
      <c r="C197" s="39"/>
      <c r="D197" s="39"/>
      <c r="E197" s="39"/>
      <c r="F197" s="39"/>
      <c r="G197" s="40">
        <f t="shared" si="1"/>
        <v>0</v>
      </c>
      <c r="H197" s="38">
        <f t="shared" si="2"/>
        <v>0</v>
      </c>
    </row>
    <row r="198" ht="15.75" customHeight="1">
      <c r="A198" s="37"/>
      <c r="B198" s="38"/>
      <c r="C198" s="39"/>
      <c r="D198" s="39"/>
      <c r="E198" s="39"/>
      <c r="F198" s="39"/>
      <c r="G198" s="40">
        <f t="shared" si="1"/>
        <v>0</v>
      </c>
      <c r="H198" s="38">
        <f t="shared" si="2"/>
        <v>0</v>
      </c>
    </row>
    <row r="199" ht="15.75" customHeight="1">
      <c r="A199" s="37"/>
      <c r="B199" s="38"/>
      <c r="C199" s="44"/>
      <c r="D199" s="44"/>
      <c r="E199" s="39"/>
      <c r="F199" s="39"/>
      <c r="G199" s="40">
        <f t="shared" si="1"/>
        <v>0</v>
      </c>
      <c r="H199" s="38">
        <f t="shared" si="2"/>
        <v>0</v>
      </c>
    </row>
    <row r="200" ht="15.75" customHeight="1">
      <c r="A200" s="37"/>
      <c r="B200" s="38"/>
      <c r="C200" s="39"/>
      <c r="D200" s="39"/>
      <c r="E200" s="39"/>
      <c r="F200" s="39"/>
      <c r="G200" s="40">
        <f t="shared" si="1"/>
        <v>0</v>
      </c>
      <c r="H200" s="38">
        <f t="shared" si="2"/>
        <v>0</v>
      </c>
    </row>
    <row r="201" ht="15.75" customHeight="1">
      <c r="A201" s="37"/>
      <c r="B201" s="38"/>
      <c r="C201" s="39"/>
      <c r="D201" s="39"/>
      <c r="E201" s="39"/>
      <c r="F201" s="39"/>
      <c r="G201" s="40">
        <f t="shared" si="1"/>
        <v>0</v>
      </c>
      <c r="H201" s="38">
        <f t="shared" si="2"/>
        <v>0</v>
      </c>
    </row>
    <row r="202" ht="15.75" customHeight="1">
      <c r="A202" s="37"/>
      <c r="B202" s="38"/>
      <c r="C202" s="39"/>
      <c r="D202" s="39"/>
      <c r="E202" s="39"/>
      <c r="F202" s="39"/>
      <c r="G202" s="40">
        <f t="shared" si="1"/>
        <v>0</v>
      </c>
      <c r="H202" s="38">
        <f t="shared" si="2"/>
        <v>0</v>
      </c>
    </row>
    <row r="203" ht="15.75" customHeight="1">
      <c r="A203" s="37"/>
      <c r="B203" s="38"/>
      <c r="C203" s="44"/>
      <c r="D203" s="44"/>
      <c r="E203" s="39"/>
      <c r="F203" s="39"/>
      <c r="G203" s="40">
        <f t="shared" si="1"/>
        <v>0</v>
      </c>
      <c r="H203" s="38">
        <f t="shared" si="2"/>
        <v>0</v>
      </c>
    </row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3:F3"/>
  </mergeCells>
  <printOptions/>
  <pageMargins bottom="0.75" footer="0.0" header="0.0" left="0.7" right="0.7" top="0.75"/>
  <pageSetup orientation="landscape"/>
  <drawing r:id="rId1"/>
</worksheet>
</file>